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definedName name="_xlnm._FilterDatabase" localSheetId="0" hidden="1">'Sheet1'!$A$7:$AA$45</definedName>
    <definedName name="_xlnm.Print_Area" localSheetId="0">'Sheet1'!$A$1:$V$45</definedName>
  </definedNames>
  <calcPr fullCalcOnLoad="1"/>
</workbook>
</file>

<file path=xl/sharedStrings.xml><?xml version="1.0" encoding="utf-8"?>
<sst xmlns="http://schemas.openxmlformats.org/spreadsheetml/2006/main" count="438" uniqueCount="198">
  <si>
    <t>Țara</t>
  </si>
  <si>
    <t>Cod SMIS
SIPOCA</t>
  </si>
  <si>
    <t>Lista operațiunilor finanțate prin POCA 2014 - 2020</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</si>
  <si>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</si>
  <si>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</si>
  <si>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</si>
  <si>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</si>
  <si>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</si>
  <si>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</si>
  <si>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</si>
  <si>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</si>
  <si>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</si>
  <si>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</si>
  <si>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</si>
  <si>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</si>
  <si>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</si>
  <si>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</si>
  <si>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</si>
  <si>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</si>
  <si>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</si>
  <si>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</si>
  <si>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</si>
  <si>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</si>
  <si>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</si>
  <si>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</si>
  <si>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</si>
  <si>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</si>
  <si>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</si>
  <si>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</si>
  <si>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</si>
  <si>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</si>
  <si>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</si>
  <si>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</si>
  <si>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</si>
  <si>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</si>
  <si>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</si>
  <si>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</si>
  <si>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</si>
  <si>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</si>
  <si>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</si>
  <si>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</si>
  <si>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</si>
  <si>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</si>
  <si>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</si>
  <si>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</si>
  <si>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</si>
  <si>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</si>
  <si>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</si>
  <si>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</si>
  <si>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</si>
  <si>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</si>
  <si>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</si>
  <si>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</si>
  <si>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</si>
  <si>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</si>
  <si>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</si>
  <si>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</si>
  <si>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</si>
  <si>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</si>
  <si>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</si>
  <si>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</si>
  <si>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</si>
  <si>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</si>
  <si>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</si>
  <si>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</si>
  <si>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</si>
  <si>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</si>
  <si>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</si>
  <si>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</si>
  <si>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</si>
  <si>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</si>
  <si>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</si>
  <si>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</si>
  <si>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</si>
  <si>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</si>
  <si>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</si>
  <si>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</si>
  <si>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</si>
  <si>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</si>
  <si>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</si>
  <si>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</si>
  <si>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</si>
  <si>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</si>
  <si>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</si>
  <si>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</si>
  <si>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</si>
  <si>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</si>
  <si>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</si>
  <si>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</si>
  <si>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</si>
  <si>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</si>
  <si>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</si>
  <si>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</si>
  <si>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</si>
  <si>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</si>
  <si>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</si>
  <si>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</si>
  <si>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</si>
  <si>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</si>
  <si>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</si>
  <si>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</si>
  <si>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</si>
  <si>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</si>
  <si>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</si>
  <si>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</si>
  <si>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</si>
  <si>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</si>
  <si>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</si>
  <si>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</si>
  <si>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</si>
  <si>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</si>
  <si>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</si>
  <si>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</si>
  <si>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</si>
  <si>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</si>
  <si>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</si>
  <si>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</si>
  <si>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</si>
  <si>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</si>
  <si>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</si>
  <si>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</si>
  <si>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</si>
  <si>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</si>
  <si>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</si>
  <si>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Total buget</t>
  </si>
  <si>
    <t>Contract number</t>
  </si>
  <si>
    <t>National contribution</t>
  </si>
  <si>
    <t>Beneficiary private contribution</t>
  </si>
  <si>
    <t>Non eligible value</t>
  </si>
  <si>
    <t>Beneficiary adress/ contact data</t>
  </si>
  <si>
    <t xml:space="preserve">Cheltuieli 
eligibile totale
</t>
  </si>
  <si>
    <t xml:space="preserve">Valoarea neeligibila
</t>
  </si>
  <si>
    <t>în implementare</t>
  </si>
  <si>
    <t>-</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</si>
  <si>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</si>
  <si>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</si>
  <si>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</si>
  <si>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</si>
  <si>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</si>
  <si>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</si>
  <si>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</si>
  <si>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</si>
  <si>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</si>
  <si>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</si>
  <si>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</si>
  <si>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</si>
  <si>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</si>
  <si>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</si>
  <si>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</si>
  <si>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</si>
  <si>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</si>
  <si>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</si>
  <si>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</si>
  <si>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</si>
  <si>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</si>
  <si>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</si>
  <si>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</si>
  <si>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</si>
  <si>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</si>
  <si>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</si>
  <si>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Call no.</t>
  </si>
  <si>
    <t>IP 1/2015</t>
  </si>
  <si>
    <t>IP 5/2016</t>
  </si>
  <si>
    <t>IP 2/2015</t>
  </si>
  <si>
    <t>AT 1/2016</t>
  </si>
  <si>
    <t>Data 
contractare/
demarare proiect</t>
  </si>
  <si>
    <t>Apel</t>
  </si>
  <si>
    <t>Buget total proiect 
 (15+16)</t>
  </si>
  <si>
    <t>Contributie proprie a beneficiarului
(16-17)</t>
  </si>
  <si>
    <t>Anexa nr. 13: PO.DGPECA.15/CON
Ediția II, Revizia 0</t>
  </si>
  <si>
    <t>Ministerul Educației Naționale</t>
  </si>
  <si>
    <t>IP1/2015</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</si>
  <si>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</si>
  <si>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</si>
  <si>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</si>
  <si>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</si>
  <si>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</si>
  <si>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</si>
  <si>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</si>
  <si>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IP7/2017</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</si>
  <si>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</si>
  <si>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</si>
  <si>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</si>
  <si>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</si>
  <si>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</si>
  <si>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IP3/2016</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</si>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</sst>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0"/>
    <numFmt numFmtId="172" formatCode="#,##0.00000"/>
    <numFmt numFmtId="173" formatCode="#,##0.000000"/>
    <numFmt numFmtId="174" formatCode="#,##0.0000000"/>
    <numFmt numFmtId="175" formatCode="#,##0.00000000"/>
    <numFmt numFmtId="176" formatCode="#,##0.000000000"/>
    <numFmt numFmtId="177" formatCode="#,##0.0000000000"/>
    <numFmt numFmtId="178" formatCode="#,##0.00000000000"/>
    <numFmt numFmtId="179" formatCode="#,##0.000000000000"/>
    <numFmt numFmtId="180" formatCode="#,##0.0000000000000"/>
  </numFmts>
  <fonts count="5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2"/>
      <color indexed="8"/>
      <name val="Trebuchet MS"/>
      <family val="2"/>
    </font>
    <font>
      <sz val="11"/>
      <color indexed="12"/>
      <name val="Trebuchet MS"/>
      <family val="2"/>
    </font>
    <font>
      <b/>
      <sz val="12"/>
      <color indexed="8"/>
      <name val="Trebuchet MS"/>
      <family val="2"/>
    </font>
    <font>
      <b/>
      <sz val="12"/>
      <color indexed="8"/>
      <name val="Calibri"/>
      <family val="2"/>
    </font>
    <font>
      <b/>
      <sz val="10"/>
      <color indexed="8"/>
      <name val="Trebuchet MS"/>
      <family val="2"/>
    </font>
    <font>
      <sz val="10"/>
      <color indexed="8"/>
      <name val="Trebuchet MS"/>
      <family val="2"/>
    </font>
    <font>
      <sz val="10"/>
      <name val="Trebuchet MS"/>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1"/>
      <color rgb="FF0000FF"/>
      <name val="Trebuchet MS"/>
      <family val="2"/>
    </font>
    <font>
      <b/>
      <sz val="12"/>
      <color theme="1"/>
      <name val="Trebuchet MS"/>
      <family val="2"/>
    </font>
    <font>
      <b/>
      <sz val="12"/>
      <color theme="1"/>
      <name val="Calibri"/>
      <family val="2"/>
    </font>
    <font>
      <b/>
      <sz val="10"/>
      <color theme="1"/>
      <name val="Trebuchet MS"/>
      <family val="2"/>
    </font>
    <font>
      <sz val="10"/>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border>
    <border>
      <left/>
      <right style="thin"/>
      <top/>
      <bottom/>
    </border>
    <border>
      <left style="thin"/>
      <right style="thin"/>
      <top style="thin"/>
      <bottom/>
    </border>
    <border>
      <left style="thin"/>
      <right/>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0">
    <xf numFmtId="0" fontId="0" fillId="0" borderId="0" xfId="0" applyFont="1" applyAlignment="1">
      <alignment/>
    </xf>
    <xf numFmtId="0" fontId="49" fillId="0" borderId="0" xfId="0" applyFont="1" applyAlignment="1">
      <alignment/>
    </xf>
    <xf numFmtId="0" fontId="50" fillId="0" borderId="0" xfId="0" applyFont="1" applyAlignment="1">
      <alignment horizontal="right" wrapText="1"/>
    </xf>
    <xf numFmtId="0" fontId="0" fillId="0" borderId="0" xfId="0" applyFont="1" applyAlignment="1">
      <alignment/>
    </xf>
    <xf numFmtId="0" fontId="51" fillId="0" borderId="0" xfId="0" applyFont="1" applyAlignment="1">
      <alignment horizontal="center"/>
    </xf>
    <xf numFmtId="0" fontId="51" fillId="0" borderId="0" xfId="0" applyFont="1" applyAlignment="1">
      <alignment/>
    </xf>
    <xf numFmtId="0" fontId="52" fillId="0" borderId="0" xfId="0" applyFont="1" applyAlignment="1">
      <alignment/>
    </xf>
    <xf numFmtId="0" fontId="53" fillId="4" borderId="10" xfId="0" applyFont="1" applyFill="1" applyBorder="1" applyAlignment="1">
      <alignment horizontal="center" vertical="center" wrapText="1"/>
    </xf>
    <xf numFmtId="0" fontId="53" fillId="4" borderId="10" xfId="0" applyFont="1" applyFill="1" applyBorder="1" applyAlignment="1">
      <alignment horizontal="center" vertical="center"/>
    </xf>
    <xf numFmtId="0" fontId="53" fillId="4" borderId="11" xfId="0" applyFont="1" applyFill="1" applyBorder="1" applyAlignment="1">
      <alignment horizontal="center" vertical="center" wrapText="1"/>
    </xf>
    <xf numFmtId="0" fontId="47" fillId="0" borderId="0" xfId="0" applyFont="1" applyFill="1" applyBorder="1" applyAlignment="1">
      <alignment/>
    </xf>
    <xf numFmtId="0" fontId="47" fillId="0" borderId="0" xfId="0" applyFont="1" applyBorder="1" applyAlignment="1">
      <alignment/>
    </xf>
    <xf numFmtId="0" fontId="53" fillId="7" borderId="10" xfId="0" applyFont="1" applyFill="1" applyBorder="1" applyAlignment="1">
      <alignment horizontal="center" vertical="center" wrapText="1"/>
    </xf>
    <xf numFmtId="0" fontId="53" fillId="7" borderId="10" xfId="0" applyFont="1" applyFill="1" applyBorder="1" applyAlignment="1">
      <alignment horizontal="center" vertical="center"/>
    </xf>
    <xf numFmtId="0" fontId="53" fillId="7"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1" xfId="0" applyFont="1" applyFill="1" applyBorder="1" applyAlignment="1">
      <alignment horizontal="center" vertical="center" wrapText="1"/>
    </xf>
    <xf numFmtId="0" fontId="54" fillId="0" borderId="10" xfId="0" applyFont="1" applyFill="1" applyBorder="1" applyAlignment="1">
      <alignment horizontal="center" vertical="center"/>
    </xf>
    <xf numFmtId="0" fontId="53" fillId="0" borderId="10" xfId="0" applyFont="1" applyFill="1" applyBorder="1" applyAlignment="1">
      <alignment horizontal="center" vertical="top"/>
    </xf>
    <xf numFmtId="0" fontId="28" fillId="0" borderId="10" xfId="0" applyFont="1" applyFill="1" applyBorder="1" applyAlignment="1">
      <alignment horizontal="left" vertical="top" wrapText="1"/>
    </xf>
    <xf numFmtId="0" fontId="54" fillId="0" borderId="10" xfId="0" applyFont="1" applyFill="1" applyBorder="1" applyAlignment="1">
      <alignment vertical="top"/>
    </xf>
    <xf numFmtId="0" fontId="54" fillId="0" borderId="10" xfId="0" applyFont="1" applyFill="1" applyBorder="1" applyAlignment="1">
      <alignment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horizontal="center" vertical="top" wrapText="1"/>
    </xf>
    <xf numFmtId="14" fontId="54" fillId="0" borderId="10" xfId="0" applyNumberFormat="1" applyFont="1" applyFill="1" applyBorder="1" applyAlignment="1">
      <alignment horizontal="left" vertical="top"/>
    </xf>
    <xf numFmtId="4" fontId="54" fillId="0" borderId="10" xfId="0" applyNumberFormat="1" applyFont="1" applyFill="1" applyBorder="1" applyAlignment="1">
      <alignment horizontal="right" vertical="top"/>
    </xf>
    <xf numFmtId="4" fontId="54" fillId="0" borderId="10" xfId="0" applyNumberFormat="1" applyFont="1" applyFill="1" applyBorder="1" applyAlignment="1">
      <alignment horizontal="left" vertical="top"/>
    </xf>
    <xf numFmtId="4" fontId="54" fillId="0" borderId="11" xfId="0" applyNumberFormat="1" applyFont="1" applyFill="1" applyBorder="1" applyAlignment="1">
      <alignment horizontal="left" vertical="top"/>
    </xf>
    <xf numFmtId="14" fontId="54" fillId="0" borderId="10" xfId="0" applyNumberFormat="1" applyFont="1" applyFill="1" applyBorder="1" applyAlignment="1">
      <alignment vertical="top"/>
    </xf>
    <xf numFmtId="4" fontId="54" fillId="0" borderId="0" xfId="0" applyNumberFormat="1" applyFont="1" applyFill="1" applyBorder="1" applyAlignment="1">
      <alignment horizontal="left" vertical="top"/>
    </xf>
    <xf numFmtId="0" fontId="28" fillId="0" borderId="10" xfId="0" applyFont="1" applyFill="1" applyBorder="1" applyAlignment="1">
      <alignment horizontal="center" vertical="top" wrapText="1"/>
    </xf>
    <xf numFmtId="14" fontId="54" fillId="0" borderId="0" xfId="0" applyNumberFormat="1" applyFont="1" applyFill="1" applyBorder="1" applyAlignment="1">
      <alignment vertical="top"/>
    </xf>
    <xf numFmtId="0" fontId="0" fillId="0" borderId="0" xfId="0" applyFont="1" applyBorder="1" applyAlignment="1">
      <alignment/>
    </xf>
    <xf numFmtId="4" fontId="54" fillId="0" borderId="12" xfId="0" applyNumberFormat="1" applyFont="1" applyFill="1" applyBorder="1" applyAlignment="1">
      <alignment horizontal="left" vertical="top"/>
    </xf>
    <xf numFmtId="0" fontId="0" fillId="33" borderId="0" xfId="0" applyFont="1" applyFill="1" applyBorder="1" applyAlignment="1">
      <alignment/>
    </xf>
    <xf numFmtId="14" fontId="54" fillId="33" borderId="0" xfId="0" applyNumberFormat="1" applyFont="1" applyFill="1" applyBorder="1" applyAlignment="1">
      <alignment horizontal="left" vertical="top"/>
    </xf>
    <xf numFmtId="0" fontId="0" fillId="33" borderId="0" xfId="0" applyFont="1" applyFill="1" applyAlignment="1">
      <alignment/>
    </xf>
    <xf numFmtId="4" fontId="28" fillId="0" borderId="10" xfId="0" applyNumberFormat="1" applyFont="1" applyFill="1" applyBorder="1" applyAlignment="1">
      <alignment horizontal="left" vertical="top"/>
    </xf>
    <xf numFmtId="0" fontId="54" fillId="0" borderId="10" xfId="0" applyFont="1" applyFill="1" applyBorder="1" applyAlignment="1">
      <alignment horizontal="left" vertical="top"/>
    </xf>
    <xf numFmtId="4" fontId="0" fillId="0" borderId="0" xfId="0" applyNumberFormat="1" applyFont="1" applyBorder="1" applyAlignment="1">
      <alignment horizontal="left" vertical="top"/>
    </xf>
    <xf numFmtId="0" fontId="0" fillId="0" borderId="10" xfId="0" applyFont="1" applyFill="1" applyBorder="1" applyAlignment="1">
      <alignment horizontal="center" vertical="center"/>
    </xf>
    <xf numFmtId="0" fontId="0" fillId="0" borderId="10" xfId="0" applyFont="1" applyFill="1" applyBorder="1" applyAlignment="1">
      <alignment horizontal="left" vertical="top"/>
    </xf>
    <xf numFmtId="14" fontId="0" fillId="0" borderId="10" xfId="0" applyNumberFormat="1" applyFont="1" applyFill="1" applyBorder="1" applyAlignment="1">
      <alignment horizontal="left" vertical="top"/>
    </xf>
    <xf numFmtId="4" fontId="0" fillId="0" borderId="10" xfId="42" applyNumberFormat="1" applyFont="1" applyFill="1" applyBorder="1" applyAlignment="1">
      <alignment horizontal="left" vertical="top"/>
    </xf>
    <xf numFmtId="4" fontId="0" fillId="0" borderId="10" xfId="0" applyNumberFormat="1" applyFont="1" applyFill="1" applyBorder="1" applyAlignment="1">
      <alignment horizontal="left" vertical="top"/>
    </xf>
    <xf numFmtId="0" fontId="0" fillId="0" borderId="0" xfId="0" applyFont="1" applyFill="1" applyBorder="1" applyAlignment="1">
      <alignment/>
    </xf>
    <xf numFmtId="14" fontId="0" fillId="0" borderId="13" xfId="0" applyNumberFormat="1" applyFont="1" applyFill="1" applyBorder="1" applyAlignment="1">
      <alignment horizontal="left" vertical="top"/>
    </xf>
    <xf numFmtId="14" fontId="0" fillId="10" borderId="12" xfId="0" applyNumberFormat="1" applyFont="1" applyFill="1" applyBorder="1" applyAlignment="1">
      <alignment horizontal="left" vertical="top"/>
    </xf>
    <xf numFmtId="0" fontId="0" fillId="10" borderId="0" xfId="0" applyFont="1" applyFill="1" applyAlignment="1">
      <alignment/>
    </xf>
    <xf numFmtId="14" fontId="0" fillId="0" borderId="10" xfId="0" applyNumberFormat="1" applyFont="1" applyFill="1" applyBorder="1" applyAlignment="1">
      <alignment vertical="top"/>
    </xf>
    <xf numFmtId="4" fontId="0" fillId="0" borderId="10" xfId="42" applyNumberFormat="1" applyFont="1" applyFill="1" applyBorder="1" applyAlignment="1">
      <alignment vertical="top"/>
    </xf>
    <xf numFmtId="0" fontId="47" fillId="0" borderId="10" xfId="0" applyFont="1" applyFill="1" applyBorder="1" applyAlignment="1">
      <alignment horizontal="center" vertical="top"/>
    </xf>
    <xf numFmtId="4" fontId="0" fillId="0" borderId="10" xfId="0" applyNumberFormat="1" applyFont="1" applyFill="1" applyBorder="1" applyAlignment="1">
      <alignment vertical="top"/>
    </xf>
    <xf numFmtId="0" fontId="0" fillId="0" borderId="10" xfId="0" applyFont="1" applyFill="1" applyBorder="1" applyAlignment="1">
      <alignment vertical="center"/>
    </xf>
    <xf numFmtId="4" fontId="54" fillId="0" borderId="10" xfId="0" applyNumberFormat="1" applyFont="1" applyFill="1" applyBorder="1" applyAlignment="1">
      <alignment vertical="top"/>
    </xf>
    <xf numFmtId="0" fontId="0" fillId="0" borderId="0" xfId="0" applyFont="1" applyFill="1" applyAlignment="1">
      <alignment/>
    </xf>
    <xf numFmtId="0" fontId="0" fillId="0" borderId="10" xfId="0" applyFont="1" applyFill="1" applyBorder="1" applyAlignment="1">
      <alignment vertical="top"/>
    </xf>
    <xf numFmtId="0" fontId="28" fillId="0" borderId="11" xfId="0" applyFont="1" applyFill="1" applyBorder="1" applyAlignment="1">
      <alignment horizontal="center" vertical="top" wrapText="1"/>
    </xf>
    <xf numFmtId="14" fontId="54" fillId="0" borderId="11" xfId="0" applyNumberFormat="1" applyFont="1" applyFill="1" applyBorder="1" applyAlignment="1">
      <alignment vertical="top"/>
    </xf>
    <xf numFmtId="0" fontId="0"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 fontId="54" fillId="0" borderId="10" xfId="0" applyNumberFormat="1" applyFont="1" applyFill="1" applyBorder="1" applyAlignment="1">
      <alignment vertical="top" wrapText="1"/>
    </xf>
    <xf numFmtId="0" fontId="0" fillId="0" borderId="0" xfId="0" applyFont="1" applyFill="1" applyAlignment="1">
      <alignment wrapText="1"/>
    </xf>
    <xf numFmtId="0" fontId="0" fillId="0" borderId="0" xfId="0" applyFont="1" applyAlignment="1">
      <alignment wrapText="1"/>
    </xf>
    <xf numFmtId="0" fontId="0" fillId="0" borderId="10" xfId="0" applyFont="1" applyFill="1" applyBorder="1" applyAlignment="1">
      <alignment horizontal="center" vertical="top"/>
    </xf>
    <xf numFmtId="4" fontId="0" fillId="0" borderId="10" xfId="0" applyNumberFormat="1" applyFont="1" applyFill="1" applyBorder="1" applyAlignment="1">
      <alignment horizontal="right" vertical="top"/>
    </xf>
    <xf numFmtId="0" fontId="0"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28" fillId="0" borderId="14" xfId="0" applyFont="1" applyFill="1" applyBorder="1" applyAlignment="1">
      <alignment horizontal="left" vertical="top" wrapText="1"/>
    </xf>
    <xf numFmtId="0" fontId="28" fillId="0" borderId="12" xfId="0" applyFont="1" applyFill="1" applyBorder="1" applyAlignment="1">
      <alignment horizontal="left" vertical="top" wrapText="1"/>
    </xf>
    <xf numFmtId="0" fontId="28" fillId="0" borderId="14" xfId="0" applyFont="1" applyFill="1" applyBorder="1" applyAlignment="1">
      <alignment horizontal="center" vertical="top" wrapText="1"/>
    </xf>
    <xf numFmtId="14" fontId="0" fillId="0" borderId="14" xfId="0" applyNumberFormat="1" applyFont="1" applyFill="1" applyBorder="1" applyAlignment="1">
      <alignment vertical="top"/>
    </xf>
    <xf numFmtId="4" fontId="28" fillId="0" borderId="14" xfId="0" applyNumberFormat="1" applyFont="1" applyFill="1" applyBorder="1" applyAlignment="1">
      <alignment horizontal="right" vertical="top"/>
    </xf>
    <xf numFmtId="4" fontId="28" fillId="0" borderId="14" xfId="0" applyNumberFormat="1" applyFont="1" applyFill="1" applyBorder="1" applyAlignment="1">
      <alignment horizontal="left" vertical="top"/>
    </xf>
    <xf numFmtId="4" fontId="29" fillId="0" borderId="0" xfId="0" applyNumberFormat="1" applyFont="1" applyAlignment="1">
      <alignment vertical="top"/>
    </xf>
    <xf numFmtId="4" fontId="0" fillId="0" borderId="14" xfId="0" applyNumberFormat="1" applyFont="1" applyFill="1" applyBorder="1" applyAlignment="1">
      <alignment vertical="top"/>
    </xf>
    <xf numFmtId="4" fontId="54" fillId="0" borderId="14" xfId="0" applyNumberFormat="1" applyFont="1" applyFill="1" applyBorder="1" applyAlignment="1">
      <alignment horizontal="left" vertical="top"/>
    </xf>
    <xf numFmtId="4" fontId="54" fillId="0" borderId="15" xfId="0" applyNumberFormat="1" applyFont="1" applyFill="1" applyBorder="1" applyAlignment="1">
      <alignment horizontal="left" vertical="top"/>
    </xf>
    <xf numFmtId="14" fontId="28" fillId="0" borderId="10" xfId="0" applyNumberFormat="1" applyFont="1" applyFill="1" applyBorder="1" applyAlignment="1">
      <alignment horizontal="left" vertical="top" wrapText="1"/>
    </xf>
    <xf numFmtId="4" fontId="54" fillId="0" borderId="14" xfId="0" applyNumberFormat="1" applyFont="1" applyFill="1" applyBorder="1" applyAlignment="1">
      <alignment horizontal="right" vertical="top"/>
    </xf>
    <xf numFmtId="4" fontId="0" fillId="0" borderId="0" xfId="0" applyNumberFormat="1" applyFont="1" applyFill="1" applyAlignment="1">
      <alignment/>
    </xf>
    <xf numFmtId="0" fontId="0"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14" fontId="28" fillId="0" borderId="14" xfId="0" applyNumberFormat="1" applyFont="1" applyFill="1" applyBorder="1" applyAlignment="1">
      <alignment horizontal="left" vertical="top" wrapText="1"/>
    </xf>
    <xf numFmtId="14" fontId="0" fillId="0" borderId="14" xfId="0" applyNumberFormat="1" applyFont="1" applyFill="1" applyBorder="1" applyAlignment="1">
      <alignment horizontal="center" vertical="top" wrapText="1"/>
    </xf>
    <xf numFmtId="0" fontId="0" fillId="0" borderId="10" xfId="0" applyFont="1" applyBorder="1" applyAlignment="1">
      <alignment vertical="center" wrapText="1"/>
    </xf>
    <xf numFmtId="0" fontId="0" fillId="0" borderId="10" xfId="0" applyFont="1" applyBorder="1" applyAlignment="1">
      <alignment vertical="top"/>
    </xf>
    <xf numFmtId="0" fontId="0" fillId="0" borderId="10"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center" vertical="top"/>
    </xf>
    <xf numFmtId="14" fontId="0" fillId="0" borderId="10" xfId="0" applyNumberFormat="1" applyFont="1" applyBorder="1" applyAlignment="1">
      <alignment vertical="top"/>
    </xf>
    <xf numFmtId="14" fontId="0" fillId="0" borderId="10" xfId="0" applyNumberFormat="1" applyFont="1" applyBorder="1" applyAlignment="1">
      <alignment horizontal="center" vertical="top"/>
    </xf>
    <xf numFmtId="4" fontId="0" fillId="0" borderId="10" xfId="0" applyNumberFormat="1" applyFont="1" applyBorder="1" applyAlignment="1">
      <alignment vertical="top"/>
    </xf>
    <xf numFmtId="0" fontId="0" fillId="0" borderId="0" xfId="0" applyFont="1" applyAlignment="1">
      <alignment vertical="top" wrapText="1"/>
    </xf>
    <xf numFmtId="0" fontId="0" fillId="0" borderId="10" xfId="0" applyFont="1" applyBorder="1" applyAlignment="1">
      <alignment/>
    </xf>
    <xf numFmtId="4" fontId="0" fillId="0" borderId="10" xfId="0" applyNumberFormat="1" applyFont="1" applyBorder="1" applyAlignment="1">
      <alignment/>
    </xf>
    <xf numFmtId="177" fontId="0" fillId="0" borderId="10" xfId="0" applyNumberFormat="1" applyFont="1" applyBorder="1" applyAlignment="1">
      <alignment/>
    </xf>
    <xf numFmtId="177" fontId="0" fillId="0" borderId="0" xfId="0" applyNumberFormat="1" applyFont="1" applyAlignment="1">
      <alignment/>
    </xf>
    <xf numFmtId="0" fontId="0" fillId="0" borderId="16"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954"/>
  <sheetViews>
    <sheetView tabSelected="1" zoomScaleSheetLayoutView="100" zoomScalePageLayoutView="0" workbookViewId="0" topLeftCell="C1">
      <selection activeCell="C1" sqref="A1:IV1"/>
    </sheetView>
  </sheetViews>
  <sheetFormatPr defaultColWidth="9.140625" defaultRowHeight="15"/>
  <cols>
    <col min="1" max="1" width="4.8515625" style="3" bestFit="1" customWidth="1"/>
    <col min="2" max="2" width="9.140625" style="3" bestFit="1" customWidth="1"/>
    <col min="3" max="3" width="27.140625" style="3" customWidth="1"/>
    <col min="4" max="4" width="29.140625" style="3" customWidth="1"/>
    <col min="5" max="5" width="10.140625" style="3" customWidth="1"/>
    <col min="6" max="6" width="11.8515625" style="3" customWidth="1"/>
    <col min="7" max="7" width="11.57421875" style="3" customWidth="1"/>
    <col min="8" max="8" width="10.28125" style="3" customWidth="1"/>
    <col min="9" max="9" width="31.7109375" style="3" customWidth="1"/>
    <col min="10" max="10" width="36.57421875" style="3" bestFit="1" customWidth="1"/>
    <col min="11" max="11" width="110.57421875" style="3" customWidth="1"/>
    <col min="12" max="12" width="14.140625" style="3" customWidth="1"/>
    <col min="13" max="13" width="13.57421875" style="3" customWidth="1"/>
    <col min="14" max="14" width="12.7109375" style="3" bestFit="1" customWidth="1"/>
    <col min="15" max="15" width="24.00390625" style="3" customWidth="1"/>
    <col min="16" max="16" width="23.140625" style="3" bestFit="1" customWidth="1"/>
    <col min="17" max="18" width="25.140625" style="3" bestFit="1" customWidth="1"/>
    <col min="19" max="19" width="15.28125" style="3" customWidth="1"/>
    <col min="20" max="20" width="25.140625" style="3" bestFit="1" customWidth="1"/>
    <col min="21" max="21" width="17.8515625" style="3" customWidth="1"/>
    <col min="22" max="22" width="13.28125" style="3" customWidth="1"/>
    <col min="23" max="23" width="20.00390625" style="3" customWidth="1"/>
    <col min="24" max="24" width="10.140625" style="3" bestFit="1" customWidth="1"/>
    <col min="25" max="25" width="13.57421875" style="3" customWidth="1"/>
    <col min="26" max="16384" width="9.140625" style="3" customWidth="1"/>
  </cols>
  <sheetData>
    <row r="1" spans="1:22" ht="18" customHeight="1">
      <c r="A1" s="1"/>
      <c r="B1" s="1"/>
      <c r="C1" s="1"/>
      <c r="D1" s="1"/>
      <c r="E1" s="1"/>
      <c r="F1" s="1"/>
      <c r="G1" s="1"/>
      <c r="H1" s="1"/>
      <c r="I1" s="1"/>
      <c r="J1" s="1"/>
      <c r="K1" s="1"/>
      <c r="L1" s="1"/>
      <c r="M1" s="2" t="s">
        <v>169</v>
      </c>
      <c r="N1" s="2"/>
      <c r="O1" s="2"/>
      <c r="P1" s="2"/>
      <c r="Q1" s="2"/>
      <c r="R1" s="2"/>
      <c r="S1" s="2"/>
      <c r="T1" s="2"/>
      <c r="U1" s="2"/>
      <c r="V1" s="2"/>
    </row>
    <row r="2" spans="1:22" ht="18">
      <c r="A2" s="1"/>
      <c r="B2" s="1"/>
      <c r="C2" s="1"/>
      <c r="D2" s="1"/>
      <c r="E2" s="1"/>
      <c r="F2" s="1"/>
      <c r="G2" s="1"/>
      <c r="H2" s="1"/>
      <c r="I2" s="1"/>
      <c r="J2" s="1"/>
      <c r="K2" s="1"/>
      <c r="L2" s="1"/>
      <c r="M2" s="2"/>
      <c r="N2" s="2"/>
      <c r="O2" s="2"/>
      <c r="P2" s="2"/>
      <c r="Q2" s="2"/>
      <c r="R2" s="2"/>
      <c r="S2" s="2"/>
      <c r="T2" s="2"/>
      <c r="U2" s="2"/>
      <c r="V2" s="2"/>
    </row>
    <row r="3" spans="1:26" ht="24" customHeight="1">
      <c r="A3" s="1"/>
      <c r="B3" s="1"/>
      <c r="C3" s="1"/>
      <c r="D3" s="1"/>
      <c r="E3" s="1"/>
      <c r="F3" s="1"/>
      <c r="G3" s="1"/>
      <c r="H3" s="4" t="s">
        <v>2</v>
      </c>
      <c r="I3" s="4"/>
      <c r="J3" s="4"/>
      <c r="K3" s="4"/>
      <c r="L3" s="4"/>
      <c r="M3" s="4"/>
      <c r="N3" s="4"/>
      <c r="O3" s="4"/>
      <c r="P3" s="4"/>
      <c r="Q3" s="4"/>
      <c r="R3" s="5"/>
      <c r="S3" s="5"/>
      <c r="T3" s="5"/>
      <c r="U3" s="5"/>
      <c r="V3" s="5"/>
      <c r="W3" s="6"/>
      <c r="X3" s="6"/>
      <c r="Y3" s="6"/>
      <c r="Z3" s="6"/>
    </row>
    <row r="4" spans="1:22" ht="18">
      <c r="A4" s="1"/>
      <c r="B4" s="1"/>
      <c r="C4" s="1"/>
      <c r="D4" s="1"/>
      <c r="E4" s="1"/>
      <c r="F4" s="1"/>
      <c r="G4" s="1"/>
      <c r="H4" s="1"/>
      <c r="I4" s="1"/>
      <c r="J4" s="1"/>
      <c r="K4" s="1"/>
      <c r="L4" s="1"/>
      <c r="M4" s="1"/>
      <c r="N4" s="1"/>
      <c r="O4" s="1"/>
      <c r="P4" s="1"/>
      <c r="Q4" s="1"/>
      <c r="R4" s="1"/>
      <c r="S4" s="1"/>
      <c r="T4" s="1"/>
      <c r="U4" s="1"/>
      <c r="V4" s="1"/>
    </row>
    <row r="5" spans="1:25" ht="50.25" customHeight="1">
      <c r="A5" s="7" t="s">
        <v>3</v>
      </c>
      <c r="B5" s="7" t="s">
        <v>1</v>
      </c>
      <c r="C5" s="7" t="s">
        <v>4</v>
      </c>
      <c r="D5" s="7" t="s">
        <v>100</v>
      </c>
      <c r="E5" s="7" t="s">
        <v>166</v>
      </c>
      <c r="F5" s="7" t="s">
        <v>6</v>
      </c>
      <c r="G5" s="7" t="s">
        <v>12</v>
      </c>
      <c r="H5" s="8" t="s">
        <v>0</v>
      </c>
      <c r="I5" s="7" t="s">
        <v>7</v>
      </c>
      <c r="J5" s="7" t="s">
        <v>8</v>
      </c>
      <c r="K5" s="7" t="s">
        <v>5</v>
      </c>
      <c r="L5" s="7" t="s">
        <v>97</v>
      </c>
      <c r="M5" s="7" t="s">
        <v>165</v>
      </c>
      <c r="N5" s="7" t="s">
        <v>98</v>
      </c>
      <c r="O5" s="7" t="s">
        <v>167</v>
      </c>
      <c r="P5" s="7" t="s">
        <v>131</v>
      </c>
      <c r="Q5" s="7" t="s">
        <v>130</v>
      </c>
      <c r="R5" s="7" t="s">
        <v>9</v>
      </c>
      <c r="S5" s="7" t="s">
        <v>121</v>
      </c>
      <c r="T5" s="7" t="s">
        <v>168</v>
      </c>
      <c r="U5" s="9" t="s">
        <v>122</v>
      </c>
      <c r="V5" s="7" t="s">
        <v>10</v>
      </c>
      <c r="W5" s="10"/>
      <c r="X5" s="11"/>
      <c r="Y5" s="11"/>
    </row>
    <row r="6" spans="1:25" ht="42" customHeight="1">
      <c r="A6" s="12" t="s">
        <v>37</v>
      </c>
      <c r="B6" s="12" t="s">
        <v>1</v>
      </c>
      <c r="C6" s="12" t="s">
        <v>28</v>
      </c>
      <c r="D6" s="12" t="s">
        <v>129</v>
      </c>
      <c r="E6" s="12" t="s">
        <v>160</v>
      </c>
      <c r="F6" s="12" t="s">
        <v>29</v>
      </c>
      <c r="G6" s="12" t="s">
        <v>38</v>
      </c>
      <c r="H6" s="13" t="s">
        <v>27</v>
      </c>
      <c r="I6" s="12" t="s">
        <v>46</v>
      </c>
      <c r="J6" s="12" t="s">
        <v>33</v>
      </c>
      <c r="K6" s="12" t="s">
        <v>34</v>
      </c>
      <c r="L6" s="12" t="s">
        <v>125</v>
      </c>
      <c r="M6" s="12" t="s">
        <v>30</v>
      </c>
      <c r="N6" s="12" t="s">
        <v>31</v>
      </c>
      <c r="O6" s="12" t="s">
        <v>124</v>
      </c>
      <c r="P6" s="12" t="s">
        <v>128</v>
      </c>
      <c r="Q6" s="12" t="s">
        <v>35</v>
      </c>
      <c r="R6" s="12" t="s">
        <v>36</v>
      </c>
      <c r="S6" s="12" t="s">
        <v>126</v>
      </c>
      <c r="T6" s="12" t="s">
        <v>127</v>
      </c>
      <c r="U6" s="14" t="s">
        <v>123</v>
      </c>
      <c r="V6" s="12" t="s">
        <v>32</v>
      </c>
      <c r="W6" s="10"/>
      <c r="X6" s="11"/>
      <c r="Y6" s="11"/>
    </row>
    <row r="7" spans="1:25" ht="18" customHeight="1">
      <c r="A7" s="15">
        <v>0</v>
      </c>
      <c r="B7" s="15">
        <v>1</v>
      </c>
      <c r="C7" s="15">
        <v>2</v>
      </c>
      <c r="D7" s="15">
        <v>3</v>
      </c>
      <c r="E7" s="15">
        <v>4</v>
      </c>
      <c r="F7" s="15">
        <v>5</v>
      </c>
      <c r="G7" s="16">
        <v>6</v>
      </c>
      <c r="H7" s="15">
        <v>7</v>
      </c>
      <c r="I7" s="15">
        <v>8</v>
      </c>
      <c r="J7" s="15">
        <v>9</v>
      </c>
      <c r="K7" s="15">
        <v>10</v>
      </c>
      <c r="L7" s="15">
        <v>11</v>
      </c>
      <c r="M7" s="15">
        <v>12</v>
      </c>
      <c r="N7" s="15">
        <v>13</v>
      </c>
      <c r="O7" s="15">
        <v>14</v>
      </c>
      <c r="P7" s="15">
        <v>15</v>
      </c>
      <c r="Q7" s="15">
        <v>16</v>
      </c>
      <c r="R7" s="15">
        <v>17</v>
      </c>
      <c r="S7" s="15">
        <v>18</v>
      </c>
      <c r="T7" s="17">
        <v>19</v>
      </c>
      <c r="U7" s="15">
        <v>20</v>
      </c>
      <c r="V7" s="15">
        <v>21</v>
      </c>
      <c r="W7" s="10"/>
      <c r="X7" s="11"/>
      <c r="Y7" s="11"/>
    </row>
    <row r="8" spans="1:23" ht="173.25" customHeight="1">
      <c r="A8" s="18">
        <v>1</v>
      </c>
      <c r="B8" s="19">
        <v>19</v>
      </c>
      <c r="C8" s="20" t="s">
        <v>137</v>
      </c>
      <c r="D8" s="20" t="s">
        <v>103</v>
      </c>
      <c r="E8" s="20" t="s">
        <v>161</v>
      </c>
      <c r="F8" s="21" t="s">
        <v>24</v>
      </c>
      <c r="G8" s="22" t="s">
        <v>23</v>
      </c>
      <c r="H8" s="21" t="s">
        <v>14</v>
      </c>
      <c r="I8" s="22" t="s">
        <v>25</v>
      </c>
      <c r="J8" s="20" t="s">
        <v>11</v>
      </c>
      <c r="K8" s="23" t="s">
        <v>49</v>
      </c>
      <c r="L8" s="24">
        <v>1</v>
      </c>
      <c r="M8" s="25">
        <v>42446</v>
      </c>
      <c r="N8" s="25">
        <v>43148</v>
      </c>
      <c r="O8" s="26">
        <f>P8+Q8</f>
        <v>4341991.95</v>
      </c>
      <c r="P8" s="27">
        <v>0</v>
      </c>
      <c r="Q8" s="27">
        <v>4341991.95</v>
      </c>
      <c r="R8" s="27">
        <v>3646572.56</v>
      </c>
      <c r="S8" s="27">
        <v>0</v>
      </c>
      <c r="T8" s="27">
        <f>Q8-R8</f>
        <v>695419.3900000001</v>
      </c>
      <c r="U8" s="28" t="s">
        <v>132</v>
      </c>
      <c r="V8" s="29">
        <v>42838</v>
      </c>
      <c r="W8" s="30"/>
    </row>
    <row r="9" spans="1:23" ht="190.5" customHeight="1">
      <c r="A9" s="18">
        <v>2</v>
      </c>
      <c r="B9" s="19">
        <v>22</v>
      </c>
      <c r="C9" s="20" t="s">
        <v>137</v>
      </c>
      <c r="D9" s="20" t="s">
        <v>103</v>
      </c>
      <c r="E9" s="20" t="s">
        <v>161</v>
      </c>
      <c r="F9" s="21" t="s">
        <v>24</v>
      </c>
      <c r="G9" s="22" t="s">
        <v>23</v>
      </c>
      <c r="H9" s="21" t="s">
        <v>14</v>
      </c>
      <c r="I9" s="22" t="s">
        <v>25</v>
      </c>
      <c r="J9" s="20" t="s">
        <v>151</v>
      </c>
      <c r="K9" s="23" t="s">
        <v>50</v>
      </c>
      <c r="L9" s="24">
        <v>2</v>
      </c>
      <c r="M9" s="25">
        <v>42446</v>
      </c>
      <c r="N9" s="25">
        <v>43117</v>
      </c>
      <c r="O9" s="26">
        <f aca="true" t="shared" si="0" ref="O9:O36">P9+Q9</f>
        <v>16065869.9</v>
      </c>
      <c r="P9" s="27">
        <v>0</v>
      </c>
      <c r="Q9" s="27">
        <v>16065869.9</v>
      </c>
      <c r="R9" s="27">
        <v>13492738.14</v>
      </c>
      <c r="S9" s="27">
        <v>0</v>
      </c>
      <c r="T9" s="27">
        <f aca="true" t="shared" si="1" ref="T9:T30">Q9-R9</f>
        <v>2573131.76</v>
      </c>
      <c r="U9" s="28" t="s">
        <v>132</v>
      </c>
      <c r="V9" s="29">
        <v>42838</v>
      </c>
      <c r="W9" s="30"/>
    </row>
    <row r="10" spans="1:23" ht="177.75" customHeight="1">
      <c r="A10" s="18">
        <v>3</v>
      </c>
      <c r="B10" s="19">
        <v>30</v>
      </c>
      <c r="C10" s="20" t="s">
        <v>13</v>
      </c>
      <c r="D10" s="20" t="s">
        <v>117</v>
      </c>
      <c r="E10" s="20" t="s">
        <v>161</v>
      </c>
      <c r="F10" s="21" t="s">
        <v>24</v>
      </c>
      <c r="G10" s="22" t="s">
        <v>23</v>
      </c>
      <c r="H10" s="21" t="s">
        <v>14</v>
      </c>
      <c r="I10" s="22" t="s">
        <v>25</v>
      </c>
      <c r="J10" s="20" t="s">
        <v>15</v>
      </c>
      <c r="K10" s="23" t="s">
        <v>51</v>
      </c>
      <c r="L10" s="24">
        <v>3</v>
      </c>
      <c r="M10" s="25">
        <v>42446</v>
      </c>
      <c r="N10" s="25">
        <v>43360</v>
      </c>
      <c r="O10" s="26">
        <f>P10+Q10</f>
        <v>29098132.13</v>
      </c>
      <c r="P10" s="27">
        <v>54548.57</v>
      </c>
      <c r="Q10" s="27">
        <v>29043583.56</v>
      </c>
      <c r="R10" s="27">
        <v>24391923.38</v>
      </c>
      <c r="S10" s="27">
        <v>0</v>
      </c>
      <c r="T10" s="27">
        <v>4651660.18</v>
      </c>
      <c r="U10" s="28" t="s">
        <v>132</v>
      </c>
      <c r="V10" s="29">
        <v>42877</v>
      </c>
      <c r="W10" s="30" t="s">
        <v>133</v>
      </c>
    </row>
    <row r="11" spans="1:23" ht="163.5" customHeight="1">
      <c r="A11" s="18">
        <v>4</v>
      </c>
      <c r="B11" s="19">
        <v>9</v>
      </c>
      <c r="C11" s="20" t="s">
        <v>138</v>
      </c>
      <c r="D11" s="20" t="s">
        <v>105</v>
      </c>
      <c r="E11" s="20" t="s">
        <v>161</v>
      </c>
      <c r="F11" s="21" t="s">
        <v>24</v>
      </c>
      <c r="G11" s="22" t="s">
        <v>23</v>
      </c>
      <c r="H11" s="21" t="s">
        <v>14</v>
      </c>
      <c r="I11" s="22" t="s">
        <v>25</v>
      </c>
      <c r="J11" s="20" t="s">
        <v>45</v>
      </c>
      <c r="K11" s="20" t="s">
        <v>52</v>
      </c>
      <c r="L11" s="31">
        <v>5</v>
      </c>
      <c r="M11" s="25">
        <v>42446</v>
      </c>
      <c r="N11" s="25" t="s">
        <v>44</v>
      </c>
      <c r="O11" s="26">
        <f>P11+Q11</f>
        <v>36918750.44</v>
      </c>
      <c r="P11" s="27">
        <v>0</v>
      </c>
      <c r="Q11" s="27">
        <v>36918750.44</v>
      </c>
      <c r="R11" s="27">
        <v>31005792.73</v>
      </c>
      <c r="S11" s="27">
        <v>0</v>
      </c>
      <c r="T11" s="27">
        <v>5912957.71</v>
      </c>
      <c r="U11" s="28" t="s">
        <v>132</v>
      </c>
      <c r="V11" s="29">
        <v>42829</v>
      </c>
      <c r="W11" s="30"/>
    </row>
    <row r="12" spans="1:27" ht="165">
      <c r="A12" s="18">
        <v>5</v>
      </c>
      <c r="B12" s="19">
        <v>24</v>
      </c>
      <c r="C12" s="20" t="s">
        <v>146</v>
      </c>
      <c r="D12" s="20" t="s">
        <v>116</v>
      </c>
      <c r="E12" s="20" t="s">
        <v>161</v>
      </c>
      <c r="F12" s="21" t="s">
        <v>24</v>
      </c>
      <c r="G12" s="22" t="s">
        <v>23</v>
      </c>
      <c r="H12" s="20" t="s">
        <v>14</v>
      </c>
      <c r="I12" s="22" t="s">
        <v>25</v>
      </c>
      <c r="J12" s="20" t="s">
        <v>16</v>
      </c>
      <c r="K12" s="22" t="s">
        <v>67</v>
      </c>
      <c r="L12" s="24">
        <v>4</v>
      </c>
      <c r="M12" s="25">
        <v>42454</v>
      </c>
      <c r="N12" s="25">
        <v>43215</v>
      </c>
      <c r="O12" s="26">
        <f t="shared" si="0"/>
        <v>6243595.73</v>
      </c>
      <c r="P12" s="27">
        <v>0</v>
      </c>
      <c r="Q12" s="27">
        <v>6243595.73</v>
      </c>
      <c r="R12" s="27">
        <v>5243612.87</v>
      </c>
      <c r="S12" s="27">
        <v>0</v>
      </c>
      <c r="T12" s="27">
        <f t="shared" si="1"/>
        <v>999982.8600000003</v>
      </c>
      <c r="U12" s="28" t="s">
        <v>132</v>
      </c>
      <c r="V12" s="29">
        <v>42877</v>
      </c>
      <c r="W12" s="30"/>
      <c r="X12" s="32"/>
      <c r="Y12" s="33"/>
      <c r="Z12" s="33"/>
      <c r="AA12" s="33"/>
    </row>
    <row r="13" spans="1:27" ht="165">
      <c r="A13" s="18">
        <v>6</v>
      </c>
      <c r="B13" s="19">
        <v>6</v>
      </c>
      <c r="C13" s="20" t="s">
        <v>148</v>
      </c>
      <c r="D13" s="20" t="s">
        <v>112</v>
      </c>
      <c r="E13" s="20" t="s">
        <v>161</v>
      </c>
      <c r="F13" s="21" t="s">
        <v>24</v>
      </c>
      <c r="G13" s="22" t="s">
        <v>23</v>
      </c>
      <c r="H13" s="20" t="s">
        <v>14</v>
      </c>
      <c r="I13" s="22" t="s">
        <v>25</v>
      </c>
      <c r="J13" s="20" t="s">
        <v>17</v>
      </c>
      <c r="K13" s="23" t="s">
        <v>42</v>
      </c>
      <c r="L13" s="24">
        <v>5</v>
      </c>
      <c r="M13" s="25">
        <v>42458</v>
      </c>
      <c r="N13" s="25">
        <v>43553</v>
      </c>
      <c r="O13" s="26">
        <f t="shared" si="0"/>
        <v>18447065.73</v>
      </c>
      <c r="P13" s="27">
        <v>0</v>
      </c>
      <c r="Q13" s="27">
        <v>18447065.73</v>
      </c>
      <c r="R13" s="27">
        <v>15492558.38</v>
      </c>
      <c r="S13" s="27">
        <v>0</v>
      </c>
      <c r="T13" s="27">
        <f t="shared" si="1"/>
        <v>2954507.3499999996</v>
      </c>
      <c r="U13" s="28" t="s">
        <v>132</v>
      </c>
      <c r="V13" s="29">
        <v>42852</v>
      </c>
      <c r="W13" s="30"/>
      <c r="X13" s="33"/>
      <c r="Y13" s="33"/>
      <c r="Z13" s="33"/>
      <c r="AA13" s="33"/>
    </row>
    <row r="14" spans="1:27" s="37" customFormat="1" ht="213.75" customHeight="1">
      <c r="A14" s="18">
        <v>7</v>
      </c>
      <c r="B14" s="19">
        <v>26</v>
      </c>
      <c r="C14" s="20" t="s">
        <v>140</v>
      </c>
      <c r="D14" s="20" t="s">
        <v>116</v>
      </c>
      <c r="E14" s="20" t="s">
        <v>161</v>
      </c>
      <c r="F14" s="21" t="s">
        <v>24</v>
      </c>
      <c r="G14" s="22" t="s">
        <v>23</v>
      </c>
      <c r="H14" s="20" t="s">
        <v>14</v>
      </c>
      <c r="I14" s="22" t="s">
        <v>25</v>
      </c>
      <c r="J14" s="20" t="s">
        <v>18</v>
      </c>
      <c r="K14" s="22" t="s">
        <v>72</v>
      </c>
      <c r="L14" s="24">
        <v>6</v>
      </c>
      <c r="M14" s="25">
        <v>42458</v>
      </c>
      <c r="N14" s="25" t="s">
        <v>47</v>
      </c>
      <c r="O14" s="26">
        <f t="shared" si="0"/>
        <v>5117934.71</v>
      </c>
      <c r="P14" s="27">
        <v>0</v>
      </c>
      <c r="Q14" s="34">
        <v>5117934.71</v>
      </c>
      <c r="R14" s="27">
        <v>4298239.26</v>
      </c>
      <c r="S14" s="27">
        <v>0</v>
      </c>
      <c r="T14" s="27">
        <f t="shared" si="1"/>
        <v>819695.4500000002</v>
      </c>
      <c r="U14" s="28" t="s">
        <v>132</v>
      </c>
      <c r="V14" s="29">
        <v>42847</v>
      </c>
      <c r="W14" s="30"/>
      <c r="X14" s="35"/>
      <c r="Y14" s="36"/>
      <c r="Z14" s="36"/>
      <c r="AA14" s="35"/>
    </row>
    <row r="15" spans="1:23" ht="284.25" customHeight="1">
      <c r="A15" s="18">
        <v>8</v>
      </c>
      <c r="B15" s="19">
        <v>2</v>
      </c>
      <c r="C15" s="20" t="s">
        <v>19</v>
      </c>
      <c r="D15" s="20" t="s">
        <v>113</v>
      </c>
      <c r="E15" s="20" t="s">
        <v>161</v>
      </c>
      <c r="F15" s="21" t="s">
        <v>24</v>
      </c>
      <c r="G15" s="22" t="s">
        <v>23</v>
      </c>
      <c r="H15" s="20" t="s">
        <v>14</v>
      </c>
      <c r="I15" s="22" t="s">
        <v>25</v>
      </c>
      <c r="J15" s="20" t="s">
        <v>20</v>
      </c>
      <c r="K15" s="23" t="s">
        <v>53</v>
      </c>
      <c r="L15" s="24">
        <v>7</v>
      </c>
      <c r="M15" s="25">
        <v>42459</v>
      </c>
      <c r="N15" s="25">
        <v>43189</v>
      </c>
      <c r="O15" s="26">
        <f t="shared" si="0"/>
        <v>13265818.94</v>
      </c>
      <c r="P15" s="27">
        <v>0</v>
      </c>
      <c r="Q15" s="27">
        <v>13265818.94</v>
      </c>
      <c r="R15" s="27">
        <v>11141147.18</v>
      </c>
      <c r="S15" s="27">
        <v>0</v>
      </c>
      <c r="T15" s="27">
        <v>2124671.76</v>
      </c>
      <c r="U15" s="28" t="s">
        <v>132</v>
      </c>
      <c r="V15" s="29">
        <v>42844</v>
      </c>
      <c r="W15" s="30"/>
    </row>
    <row r="16" spans="1:23" ht="210">
      <c r="A16" s="18">
        <v>9</v>
      </c>
      <c r="B16" s="19">
        <v>4</v>
      </c>
      <c r="C16" s="20" t="s">
        <v>139</v>
      </c>
      <c r="D16" s="20" t="s">
        <v>108</v>
      </c>
      <c r="E16" s="20" t="s">
        <v>161</v>
      </c>
      <c r="F16" s="21" t="s">
        <v>24</v>
      </c>
      <c r="G16" s="22" t="s">
        <v>23</v>
      </c>
      <c r="H16" s="20" t="s">
        <v>14</v>
      </c>
      <c r="I16" s="22" t="s">
        <v>25</v>
      </c>
      <c r="J16" s="20" t="s">
        <v>152</v>
      </c>
      <c r="K16" s="23" t="s">
        <v>26</v>
      </c>
      <c r="L16" s="24">
        <v>8</v>
      </c>
      <c r="M16" s="25">
        <v>42459</v>
      </c>
      <c r="N16" s="25">
        <v>43189</v>
      </c>
      <c r="O16" s="26">
        <f>P16+Q16</f>
        <v>11378788.3</v>
      </c>
      <c r="P16" s="27">
        <v>0</v>
      </c>
      <c r="Q16" s="34">
        <v>11378788.3</v>
      </c>
      <c r="R16" s="27">
        <v>9556345.96</v>
      </c>
      <c r="S16" s="27">
        <v>0</v>
      </c>
      <c r="T16" s="27">
        <v>1822442.34</v>
      </c>
      <c r="U16" s="28" t="s">
        <v>132</v>
      </c>
      <c r="V16" s="29">
        <v>42951</v>
      </c>
      <c r="W16" s="30"/>
    </row>
    <row r="17" spans="1:23" ht="261.75" customHeight="1">
      <c r="A17" s="18">
        <v>10</v>
      </c>
      <c r="B17" s="19">
        <v>23</v>
      </c>
      <c r="C17" s="20" t="s">
        <v>140</v>
      </c>
      <c r="D17" s="20" t="s">
        <v>116</v>
      </c>
      <c r="E17" s="20" t="s">
        <v>161</v>
      </c>
      <c r="F17" s="21" t="s">
        <v>24</v>
      </c>
      <c r="G17" s="22" t="s">
        <v>23</v>
      </c>
      <c r="H17" s="20" t="s">
        <v>14</v>
      </c>
      <c r="I17" s="22" t="s">
        <v>25</v>
      </c>
      <c r="J17" s="20" t="s">
        <v>21</v>
      </c>
      <c r="K17" s="20" t="s">
        <v>54</v>
      </c>
      <c r="L17" s="31">
        <v>9</v>
      </c>
      <c r="M17" s="25">
        <v>42459</v>
      </c>
      <c r="N17" s="25">
        <v>43281</v>
      </c>
      <c r="O17" s="26">
        <v>7445216.99</v>
      </c>
      <c r="P17" s="27">
        <v>0</v>
      </c>
      <c r="Q17" s="27">
        <v>7445216.99</v>
      </c>
      <c r="R17" s="27">
        <v>6252780.82</v>
      </c>
      <c r="S17" s="27">
        <v>0</v>
      </c>
      <c r="T17" s="27">
        <v>1192436.17</v>
      </c>
      <c r="U17" s="28" t="s">
        <v>132</v>
      </c>
      <c r="V17" s="29">
        <v>42860</v>
      </c>
      <c r="W17" s="30"/>
    </row>
    <row r="18" spans="1:23" ht="180">
      <c r="A18" s="18">
        <v>11</v>
      </c>
      <c r="B18" s="19">
        <v>25</v>
      </c>
      <c r="C18" s="20" t="s">
        <v>140</v>
      </c>
      <c r="D18" s="20" t="s">
        <v>116</v>
      </c>
      <c r="E18" s="20" t="s">
        <v>161</v>
      </c>
      <c r="F18" s="21" t="s">
        <v>24</v>
      </c>
      <c r="G18" s="22" t="s">
        <v>23</v>
      </c>
      <c r="H18" s="20" t="s">
        <v>14</v>
      </c>
      <c r="I18" s="22" t="s">
        <v>25</v>
      </c>
      <c r="J18" s="20" t="s">
        <v>22</v>
      </c>
      <c r="K18" s="23" t="s">
        <v>48</v>
      </c>
      <c r="L18" s="24">
        <v>10</v>
      </c>
      <c r="M18" s="25">
        <v>42459</v>
      </c>
      <c r="N18" s="25">
        <v>43250</v>
      </c>
      <c r="O18" s="26">
        <f>P18+Q18</f>
        <v>13319904.75</v>
      </c>
      <c r="P18" s="27">
        <v>0</v>
      </c>
      <c r="Q18" s="27">
        <v>13319904.75</v>
      </c>
      <c r="R18" s="38">
        <v>11186570.54</v>
      </c>
      <c r="S18" s="27">
        <v>0</v>
      </c>
      <c r="T18" s="27">
        <f t="shared" si="1"/>
        <v>2133334.210000001</v>
      </c>
      <c r="U18" s="28" t="s">
        <v>132</v>
      </c>
      <c r="V18" s="29">
        <v>42860</v>
      </c>
      <c r="W18" s="30"/>
    </row>
    <row r="19" spans="1:25" ht="150" customHeight="1">
      <c r="A19" s="18">
        <v>12</v>
      </c>
      <c r="B19" s="19">
        <v>18</v>
      </c>
      <c r="C19" s="20" t="s">
        <v>141</v>
      </c>
      <c r="D19" s="20" t="s">
        <v>114</v>
      </c>
      <c r="E19" s="20" t="s">
        <v>161</v>
      </c>
      <c r="F19" s="20" t="s">
        <v>24</v>
      </c>
      <c r="G19" s="20" t="s">
        <v>23</v>
      </c>
      <c r="H19" s="20" t="s">
        <v>14</v>
      </c>
      <c r="I19" s="22" t="s">
        <v>25</v>
      </c>
      <c r="J19" s="20" t="s">
        <v>153</v>
      </c>
      <c r="K19" s="20" t="s">
        <v>55</v>
      </c>
      <c r="L19" s="31">
        <v>11</v>
      </c>
      <c r="M19" s="39" t="s">
        <v>39</v>
      </c>
      <c r="N19" s="39" t="s">
        <v>40</v>
      </c>
      <c r="O19" s="26">
        <f t="shared" si="0"/>
        <v>4333376.6</v>
      </c>
      <c r="P19" s="27">
        <v>0</v>
      </c>
      <c r="Q19" s="27">
        <v>4333376.6</v>
      </c>
      <c r="R19" s="27">
        <v>3639337.06</v>
      </c>
      <c r="S19" s="27">
        <v>0</v>
      </c>
      <c r="T19" s="27">
        <f t="shared" si="1"/>
        <v>694039.5399999996</v>
      </c>
      <c r="U19" s="28" t="s">
        <v>132</v>
      </c>
      <c r="V19" s="29">
        <v>42860</v>
      </c>
      <c r="W19" s="30"/>
      <c r="X19" s="33"/>
      <c r="Y19" s="40"/>
    </row>
    <row r="20" spans="1:23" ht="120">
      <c r="A20" s="18">
        <v>13</v>
      </c>
      <c r="B20" s="19">
        <v>20</v>
      </c>
      <c r="C20" s="20" t="s">
        <v>141</v>
      </c>
      <c r="D20" s="20" t="s">
        <v>114</v>
      </c>
      <c r="E20" s="20" t="s">
        <v>161</v>
      </c>
      <c r="F20" s="20" t="s">
        <v>24</v>
      </c>
      <c r="G20" s="20" t="s">
        <v>23</v>
      </c>
      <c r="H20" s="20" t="s">
        <v>14</v>
      </c>
      <c r="I20" s="20" t="s">
        <v>25</v>
      </c>
      <c r="J20" s="20" t="s">
        <v>43</v>
      </c>
      <c r="K20" s="20" t="s">
        <v>56</v>
      </c>
      <c r="L20" s="31">
        <v>12</v>
      </c>
      <c r="M20" s="39" t="s">
        <v>39</v>
      </c>
      <c r="N20" s="39" t="s">
        <v>41</v>
      </c>
      <c r="O20" s="26">
        <f t="shared" si="0"/>
        <v>19365542.04</v>
      </c>
      <c r="P20" s="27">
        <v>0</v>
      </c>
      <c r="Q20" s="27">
        <v>19365542.04</v>
      </c>
      <c r="R20" s="27">
        <v>16263930.26</v>
      </c>
      <c r="S20" s="27">
        <v>0</v>
      </c>
      <c r="T20" s="27">
        <f t="shared" si="1"/>
        <v>3101611.7799999993</v>
      </c>
      <c r="U20" s="28" t="s">
        <v>132</v>
      </c>
      <c r="V20" s="29">
        <v>42860</v>
      </c>
      <c r="W20" s="30"/>
    </row>
    <row r="21" spans="1:23" ht="285" customHeight="1">
      <c r="A21" s="41">
        <v>14</v>
      </c>
      <c r="B21" s="19">
        <v>11</v>
      </c>
      <c r="C21" s="20" t="s">
        <v>149</v>
      </c>
      <c r="D21" s="20" t="s">
        <v>116</v>
      </c>
      <c r="E21" s="20" t="s">
        <v>161</v>
      </c>
      <c r="F21" s="20" t="s">
        <v>24</v>
      </c>
      <c r="G21" s="20" t="s">
        <v>23</v>
      </c>
      <c r="H21" s="20" t="s">
        <v>14</v>
      </c>
      <c r="I21" s="20" t="s">
        <v>25</v>
      </c>
      <c r="J21" s="20" t="s">
        <v>57</v>
      </c>
      <c r="K21" s="20" t="s">
        <v>196</v>
      </c>
      <c r="L21" s="31">
        <v>13</v>
      </c>
      <c r="M21" s="42" t="s">
        <v>58</v>
      </c>
      <c r="N21" s="42" t="s">
        <v>59</v>
      </c>
      <c r="O21" s="26">
        <f t="shared" si="0"/>
        <v>16223285.7</v>
      </c>
      <c r="P21" s="27">
        <v>0</v>
      </c>
      <c r="Q21" s="27">
        <v>16223285.7</v>
      </c>
      <c r="R21" s="27">
        <v>13624942.01</v>
      </c>
      <c r="S21" s="27">
        <v>0</v>
      </c>
      <c r="T21" s="27">
        <f t="shared" si="1"/>
        <v>2598343.6899999995</v>
      </c>
      <c r="U21" s="28" t="s">
        <v>132</v>
      </c>
      <c r="V21" s="29">
        <v>42849</v>
      </c>
      <c r="W21" s="30"/>
    </row>
    <row r="22" spans="1:23" ht="163.5" customHeight="1">
      <c r="A22" s="41">
        <v>15</v>
      </c>
      <c r="B22" s="19">
        <v>17</v>
      </c>
      <c r="C22" s="20" t="s">
        <v>142</v>
      </c>
      <c r="D22" s="20" t="s">
        <v>110</v>
      </c>
      <c r="E22" s="20" t="s">
        <v>161</v>
      </c>
      <c r="F22" s="20" t="s">
        <v>24</v>
      </c>
      <c r="G22" s="20" t="s">
        <v>23</v>
      </c>
      <c r="H22" s="20" t="s">
        <v>14</v>
      </c>
      <c r="I22" s="20" t="s">
        <v>25</v>
      </c>
      <c r="J22" s="20" t="s">
        <v>60</v>
      </c>
      <c r="K22" s="20" t="s">
        <v>71</v>
      </c>
      <c r="L22" s="31">
        <v>14</v>
      </c>
      <c r="M22" s="43">
        <v>42482</v>
      </c>
      <c r="N22" s="43">
        <v>43577</v>
      </c>
      <c r="O22" s="26">
        <v>12088666.43</v>
      </c>
      <c r="P22" s="27">
        <v>0</v>
      </c>
      <c r="Q22" s="27">
        <f>P22+O22</f>
        <v>12088666.43</v>
      </c>
      <c r="R22" s="27">
        <v>10152529.03</v>
      </c>
      <c r="S22" s="27">
        <v>0</v>
      </c>
      <c r="T22" s="27">
        <v>1936137.4</v>
      </c>
      <c r="U22" s="28" t="s">
        <v>132</v>
      </c>
      <c r="V22" s="29">
        <v>42951</v>
      </c>
      <c r="W22" s="30"/>
    </row>
    <row r="23" spans="1:23" ht="120">
      <c r="A23" s="41">
        <v>16</v>
      </c>
      <c r="B23" s="19">
        <v>38</v>
      </c>
      <c r="C23" s="20" t="s">
        <v>150</v>
      </c>
      <c r="D23" s="20" t="s">
        <v>105</v>
      </c>
      <c r="E23" s="20" t="s">
        <v>164</v>
      </c>
      <c r="F23" s="21" t="s">
        <v>24</v>
      </c>
      <c r="G23" s="22" t="s">
        <v>23</v>
      </c>
      <c r="H23" s="21" t="s">
        <v>14</v>
      </c>
      <c r="I23" s="20" t="s">
        <v>66</v>
      </c>
      <c r="J23" s="20" t="s">
        <v>61</v>
      </c>
      <c r="K23" s="20" t="s">
        <v>68</v>
      </c>
      <c r="L23" s="31">
        <v>578</v>
      </c>
      <c r="M23" s="43">
        <v>42488</v>
      </c>
      <c r="N23" s="43">
        <v>44314</v>
      </c>
      <c r="O23" s="26">
        <f t="shared" si="0"/>
        <v>20200000</v>
      </c>
      <c r="P23" s="27">
        <v>200000</v>
      </c>
      <c r="Q23" s="44">
        <v>20000000</v>
      </c>
      <c r="R23" s="45">
        <v>16939019.52</v>
      </c>
      <c r="S23" s="27">
        <v>0</v>
      </c>
      <c r="T23" s="27">
        <f t="shared" si="1"/>
        <v>3060980.4800000004</v>
      </c>
      <c r="U23" s="28" t="s">
        <v>132</v>
      </c>
      <c r="V23" s="29">
        <v>42879</v>
      </c>
      <c r="W23" s="46"/>
    </row>
    <row r="24" spans="1:23" ht="93.75" customHeight="1">
      <c r="A24" s="41">
        <v>17</v>
      </c>
      <c r="B24" s="19">
        <v>39</v>
      </c>
      <c r="C24" s="20" t="s">
        <v>150</v>
      </c>
      <c r="D24" s="20" t="s">
        <v>105</v>
      </c>
      <c r="E24" s="20" t="s">
        <v>164</v>
      </c>
      <c r="F24" s="21" t="s">
        <v>24</v>
      </c>
      <c r="G24" s="22" t="s">
        <v>23</v>
      </c>
      <c r="H24" s="21" t="s">
        <v>14</v>
      </c>
      <c r="I24" s="20" t="s">
        <v>65</v>
      </c>
      <c r="J24" s="20" t="s">
        <v>62</v>
      </c>
      <c r="K24" s="20" t="s">
        <v>69</v>
      </c>
      <c r="L24" s="31">
        <v>577</v>
      </c>
      <c r="M24" s="43">
        <v>42488</v>
      </c>
      <c r="N24" s="43">
        <v>44314</v>
      </c>
      <c r="O24" s="26">
        <f t="shared" si="0"/>
        <v>70500000</v>
      </c>
      <c r="P24" s="27">
        <v>600000</v>
      </c>
      <c r="Q24" s="44">
        <v>69900000</v>
      </c>
      <c r="R24" s="45">
        <v>59201873.22</v>
      </c>
      <c r="S24" s="27">
        <v>0</v>
      </c>
      <c r="T24" s="27">
        <f t="shared" si="1"/>
        <v>10698126.780000001</v>
      </c>
      <c r="U24" s="28" t="s">
        <v>132</v>
      </c>
      <c r="V24" s="29">
        <v>42879</v>
      </c>
      <c r="W24" s="46"/>
    </row>
    <row r="25" spans="1:23" ht="96" customHeight="1">
      <c r="A25" s="41">
        <v>18</v>
      </c>
      <c r="B25" s="19">
        <v>40</v>
      </c>
      <c r="C25" s="20" t="s">
        <v>150</v>
      </c>
      <c r="D25" s="20" t="s">
        <v>105</v>
      </c>
      <c r="E25" s="20" t="s">
        <v>164</v>
      </c>
      <c r="F25" s="21" t="s">
        <v>24</v>
      </c>
      <c r="G25" s="22" t="s">
        <v>23</v>
      </c>
      <c r="H25" s="21" t="s">
        <v>14</v>
      </c>
      <c r="I25" s="20" t="s">
        <v>64</v>
      </c>
      <c r="J25" s="20" t="s">
        <v>63</v>
      </c>
      <c r="K25" s="20" t="s">
        <v>70</v>
      </c>
      <c r="L25" s="31">
        <v>579</v>
      </c>
      <c r="M25" s="43">
        <v>42488</v>
      </c>
      <c r="N25" s="43">
        <v>44314</v>
      </c>
      <c r="O25" s="26">
        <f t="shared" si="0"/>
        <v>60500000</v>
      </c>
      <c r="P25" s="27">
        <v>500000</v>
      </c>
      <c r="Q25" s="44">
        <v>60000000</v>
      </c>
      <c r="R25" s="45">
        <v>50817058.56</v>
      </c>
      <c r="S25" s="27">
        <v>0</v>
      </c>
      <c r="T25" s="27">
        <f t="shared" si="1"/>
        <v>9182941.439999998</v>
      </c>
      <c r="U25" s="28" t="s">
        <v>132</v>
      </c>
      <c r="V25" s="29">
        <v>42879</v>
      </c>
      <c r="W25" s="46"/>
    </row>
    <row r="26" spans="1:24" s="49" customFormat="1" ht="221.25" customHeight="1">
      <c r="A26" s="41">
        <v>19</v>
      </c>
      <c r="B26" s="19">
        <v>28</v>
      </c>
      <c r="C26" s="20" t="s">
        <v>140</v>
      </c>
      <c r="D26" s="20" t="s">
        <v>106</v>
      </c>
      <c r="E26" s="20" t="s">
        <v>161</v>
      </c>
      <c r="F26" s="20" t="s">
        <v>24</v>
      </c>
      <c r="G26" s="20" t="s">
        <v>23</v>
      </c>
      <c r="H26" s="20" t="s">
        <v>14</v>
      </c>
      <c r="I26" s="20" t="s">
        <v>25</v>
      </c>
      <c r="J26" s="20" t="s">
        <v>73</v>
      </c>
      <c r="K26" s="20" t="s">
        <v>74</v>
      </c>
      <c r="L26" s="31">
        <v>15</v>
      </c>
      <c r="M26" s="43">
        <v>42515</v>
      </c>
      <c r="N26" s="43" t="s">
        <v>75</v>
      </c>
      <c r="O26" s="26">
        <f t="shared" si="0"/>
        <v>44038497.07</v>
      </c>
      <c r="P26" s="27">
        <v>0</v>
      </c>
      <c r="Q26" s="44">
        <v>44038497.07</v>
      </c>
      <c r="R26" s="45">
        <v>36985230.98</v>
      </c>
      <c r="S26" s="27">
        <v>0</v>
      </c>
      <c r="T26" s="27">
        <f t="shared" si="1"/>
        <v>7053266.090000004</v>
      </c>
      <c r="U26" s="28" t="s">
        <v>132</v>
      </c>
      <c r="V26" s="43">
        <v>42860</v>
      </c>
      <c r="W26" s="47"/>
      <c r="X26" s="48"/>
    </row>
    <row r="27" spans="1:23" ht="409.5" customHeight="1">
      <c r="A27" s="41">
        <v>20</v>
      </c>
      <c r="B27" s="19">
        <v>21</v>
      </c>
      <c r="C27" s="20" t="s">
        <v>137</v>
      </c>
      <c r="D27" s="20" t="s">
        <v>103</v>
      </c>
      <c r="E27" s="20" t="s">
        <v>161</v>
      </c>
      <c r="F27" s="20" t="s">
        <v>24</v>
      </c>
      <c r="G27" s="20" t="s">
        <v>23</v>
      </c>
      <c r="H27" s="20" t="s">
        <v>14</v>
      </c>
      <c r="I27" s="20" t="s">
        <v>25</v>
      </c>
      <c r="J27" s="20" t="s">
        <v>154</v>
      </c>
      <c r="K27" s="20" t="s">
        <v>76</v>
      </c>
      <c r="L27" s="31">
        <v>16</v>
      </c>
      <c r="M27" s="50">
        <v>42516</v>
      </c>
      <c r="N27" s="50">
        <v>43430</v>
      </c>
      <c r="O27" s="26">
        <f t="shared" si="0"/>
        <v>15993491.3</v>
      </c>
      <c r="P27" s="27">
        <v>16493.4</v>
      </c>
      <c r="Q27" s="51">
        <v>15976997.9</v>
      </c>
      <c r="R27" s="45">
        <v>13418100</v>
      </c>
      <c r="S27" s="27">
        <v>0</v>
      </c>
      <c r="T27" s="27">
        <v>2558897.9</v>
      </c>
      <c r="U27" s="28" t="s">
        <v>132</v>
      </c>
      <c r="V27" s="43">
        <v>42838</v>
      </c>
      <c r="W27" s="46"/>
    </row>
    <row r="28" spans="1:23" ht="195">
      <c r="A28" s="41">
        <v>21</v>
      </c>
      <c r="B28" s="19">
        <v>3</v>
      </c>
      <c r="C28" s="20" t="s">
        <v>143</v>
      </c>
      <c r="D28" s="20" t="s">
        <v>110</v>
      </c>
      <c r="E28" s="20" t="s">
        <v>161</v>
      </c>
      <c r="F28" s="20" t="s">
        <v>24</v>
      </c>
      <c r="G28" s="20" t="s">
        <v>23</v>
      </c>
      <c r="H28" s="20" t="s">
        <v>14</v>
      </c>
      <c r="I28" s="20" t="s">
        <v>25</v>
      </c>
      <c r="J28" s="20" t="s">
        <v>155</v>
      </c>
      <c r="K28" s="20" t="s">
        <v>77</v>
      </c>
      <c r="L28" s="31">
        <v>17</v>
      </c>
      <c r="M28" s="50">
        <v>42534</v>
      </c>
      <c r="N28" s="50">
        <v>43325</v>
      </c>
      <c r="O28" s="26">
        <f t="shared" si="0"/>
        <v>19144820.9</v>
      </c>
      <c r="P28" s="27">
        <v>0</v>
      </c>
      <c r="Q28" s="51">
        <v>19144820.9</v>
      </c>
      <c r="R28" s="45">
        <v>16078560.12</v>
      </c>
      <c r="S28" s="27">
        <v>0</v>
      </c>
      <c r="T28" s="27">
        <f t="shared" si="1"/>
        <v>3066260.7799999993</v>
      </c>
      <c r="U28" s="28" t="s">
        <v>132</v>
      </c>
      <c r="V28" s="43">
        <v>42857</v>
      </c>
      <c r="W28" s="46"/>
    </row>
    <row r="29" spans="1:23" ht="334.5" customHeight="1">
      <c r="A29" s="41">
        <v>22</v>
      </c>
      <c r="B29" s="52">
        <v>10</v>
      </c>
      <c r="C29" s="20" t="s">
        <v>78</v>
      </c>
      <c r="D29" s="20" t="s">
        <v>111</v>
      </c>
      <c r="E29" s="20" t="s">
        <v>161</v>
      </c>
      <c r="F29" s="20" t="s">
        <v>24</v>
      </c>
      <c r="G29" s="20" t="s">
        <v>23</v>
      </c>
      <c r="H29" s="20" t="s">
        <v>14</v>
      </c>
      <c r="I29" s="20" t="s">
        <v>25</v>
      </c>
      <c r="J29" s="20" t="s">
        <v>79</v>
      </c>
      <c r="K29" s="20" t="s">
        <v>80</v>
      </c>
      <c r="L29" s="31">
        <v>18</v>
      </c>
      <c r="M29" s="50">
        <v>42538</v>
      </c>
      <c r="N29" s="50">
        <v>43086</v>
      </c>
      <c r="O29" s="26">
        <f t="shared" si="0"/>
        <v>3500232.8400000003</v>
      </c>
      <c r="P29" s="27">
        <v>192499.2</v>
      </c>
      <c r="Q29" s="53">
        <v>3307733.64</v>
      </c>
      <c r="R29" s="45">
        <v>2777962.48</v>
      </c>
      <c r="S29" s="27">
        <v>0</v>
      </c>
      <c r="T29" s="27">
        <f t="shared" si="1"/>
        <v>529771.1600000001</v>
      </c>
      <c r="U29" s="28" t="s">
        <v>132</v>
      </c>
      <c r="V29" s="50">
        <v>42860</v>
      </c>
      <c r="W29" s="46"/>
    </row>
    <row r="30" spans="1:23" ht="240">
      <c r="A30" s="54">
        <v>23</v>
      </c>
      <c r="B30" s="52">
        <v>29</v>
      </c>
      <c r="C30" s="20" t="s">
        <v>81</v>
      </c>
      <c r="D30" s="20" t="s">
        <v>115</v>
      </c>
      <c r="E30" s="20" t="s">
        <v>161</v>
      </c>
      <c r="F30" s="20" t="s">
        <v>24</v>
      </c>
      <c r="G30" s="20" t="s">
        <v>23</v>
      </c>
      <c r="H30" s="20" t="s">
        <v>14</v>
      </c>
      <c r="I30" s="20" t="s">
        <v>25</v>
      </c>
      <c r="J30" s="20" t="s">
        <v>82</v>
      </c>
      <c r="K30" s="20" t="s">
        <v>83</v>
      </c>
      <c r="L30" s="31">
        <v>19</v>
      </c>
      <c r="M30" s="29">
        <v>42569</v>
      </c>
      <c r="N30" s="29">
        <v>43664</v>
      </c>
      <c r="O30" s="26">
        <f t="shared" si="0"/>
        <v>49194321.22</v>
      </c>
      <c r="P30" s="27">
        <v>0</v>
      </c>
      <c r="Q30" s="55">
        <v>49194321.22</v>
      </c>
      <c r="R30" s="45">
        <v>41315291.26</v>
      </c>
      <c r="S30" s="27">
        <v>0</v>
      </c>
      <c r="T30" s="27">
        <f t="shared" si="1"/>
        <v>7879029.960000001</v>
      </c>
      <c r="U30" s="28" t="s">
        <v>132</v>
      </c>
      <c r="V30" s="29">
        <v>42860</v>
      </c>
      <c r="W30" s="56"/>
    </row>
    <row r="31" spans="1:23" ht="135">
      <c r="A31" s="54">
        <v>24</v>
      </c>
      <c r="B31" s="52">
        <v>36</v>
      </c>
      <c r="C31" s="20" t="s">
        <v>140</v>
      </c>
      <c r="D31" s="20" t="s">
        <v>106</v>
      </c>
      <c r="E31" s="20" t="s">
        <v>163</v>
      </c>
      <c r="F31" s="20" t="s">
        <v>24</v>
      </c>
      <c r="G31" s="20" t="s">
        <v>23</v>
      </c>
      <c r="H31" s="20" t="s">
        <v>14</v>
      </c>
      <c r="I31" s="20" t="s">
        <v>25</v>
      </c>
      <c r="J31" s="20" t="s">
        <v>84</v>
      </c>
      <c r="K31" s="20" t="s">
        <v>85</v>
      </c>
      <c r="L31" s="31">
        <v>20</v>
      </c>
      <c r="M31" s="57" t="s">
        <v>86</v>
      </c>
      <c r="N31" s="57" t="s">
        <v>87</v>
      </c>
      <c r="O31" s="26">
        <v>2220452.35</v>
      </c>
      <c r="P31" s="27">
        <v>0</v>
      </c>
      <c r="Q31" s="55">
        <f>O31</f>
        <v>2220452.35</v>
      </c>
      <c r="R31" s="45">
        <v>1864821.65</v>
      </c>
      <c r="S31" s="27">
        <v>0</v>
      </c>
      <c r="T31" s="27">
        <v>355630.7</v>
      </c>
      <c r="U31" s="28" t="s">
        <v>132</v>
      </c>
      <c r="V31" s="50">
        <v>42914</v>
      </c>
      <c r="W31" s="56"/>
    </row>
    <row r="32" spans="1:23" ht="285" customHeight="1">
      <c r="A32" s="41">
        <v>25</v>
      </c>
      <c r="B32" s="52">
        <v>27</v>
      </c>
      <c r="C32" s="20" t="s">
        <v>144</v>
      </c>
      <c r="D32" s="20" t="s">
        <v>109</v>
      </c>
      <c r="E32" s="20" t="s">
        <v>161</v>
      </c>
      <c r="F32" s="20" t="s">
        <v>24</v>
      </c>
      <c r="G32" s="20" t="s">
        <v>23</v>
      </c>
      <c r="H32" s="20" t="s">
        <v>14</v>
      </c>
      <c r="I32" s="20" t="s">
        <v>25</v>
      </c>
      <c r="J32" s="20" t="s">
        <v>88</v>
      </c>
      <c r="K32" s="20" t="s">
        <v>89</v>
      </c>
      <c r="L32" s="58">
        <v>21</v>
      </c>
      <c r="M32" s="59">
        <v>42585</v>
      </c>
      <c r="N32" s="59">
        <v>43680</v>
      </c>
      <c r="O32" s="26">
        <v>21067164.79</v>
      </c>
      <c r="P32" s="27">
        <v>0</v>
      </c>
      <c r="Q32" s="55">
        <f>O32</f>
        <v>21067164.79</v>
      </c>
      <c r="R32" s="45">
        <v>17693018.78</v>
      </c>
      <c r="S32" s="27">
        <v>0</v>
      </c>
      <c r="T32" s="27">
        <v>3374146.01</v>
      </c>
      <c r="U32" s="28" t="s">
        <v>132</v>
      </c>
      <c r="V32" s="29">
        <v>42907</v>
      </c>
      <c r="W32" s="56"/>
    </row>
    <row r="33" spans="1:23" s="64" customFormat="1" ht="122.25" customHeight="1">
      <c r="A33" s="60">
        <v>26</v>
      </c>
      <c r="B33" s="61">
        <v>7</v>
      </c>
      <c r="C33" s="20" t="s">
        <v>145</v>
      </c>
      <c r="D33" s="20" t="s">
        <v>107</v>
      </c>
      <c r="E33" s="20" t="s">
        <v>161</v>
      </c>
      <c r="F33" s="20" t="s">
        <v>24</v>
      </c>
      <c r="G33" s="20" t="s">
        <v>23</v>
      </c>
      <c r="H33" s="20" t="s">
        <v>14</v>
      </c>
      <c r="I33" s="20" t="s">
        <v>25</v>
      </c>
      <c r="J33" s="20" t="s">
        <v>156</v>
      </c>
      <c r="K33" s="20" t="s">
        <v>90</v>
      </c>
      <c r="L33" s="58">
        <v>22</v>
      </c>
      <c r="M33" s="59">
        <v>42592</v>
      </c>
      <c r="N33" s="59">
        <v>43322</v>
      </c>
      <c r="O33" s="26">
        <v>9816257.52</v>
      </c>
      <c r="P33" s="27">
        <v>0</v>
      </c>
      <c r="Q33" s="62">
        <v>9816257.52</v>
      </c>
      <c r="R33" s="45">
        <v>8244072.25</v>
      </c>
      <c r="S33" s="27">
        <v>0</v>
      </c>
      <c r="T33" s="27">
        <v>1572185.27</v>
      </c>
      <c r="U33" s="28" t="s">
        <v>132</v>
      </c>
      <c r="V33" s="29">
        <v>42914</v>
      </c>
      <c r="W33" s="63"/>
    </row>
    <row r="34" spans="1:23" ht="189.75" customHeight="1">
      <c r="A34" s="60">
        <v>27</v>
      </c>
      <c r="B34" s="61">
        <v>34</v>
      </c>
      <c r="C34" s="20" t="s">
        <v>146</v>
      </c>
      <c r="D34" s="20" t="s">
        <v>116</v>
      </c>
      <c r="E34" s="20" t="s">
        <v>163</v>
      </c>
      <c r="F34" s="20" t="s">
        <v>24</v>
      </c>
      <c r="G34" s="20" t="s">
        <v>23</v>
      </c>
      <c r="H34" s="20" t="s">
        <v>14</v>
      </c>
      <c r="I34" s="20" t="s">
        <v>25</v>
      </c>
      <c r="J34" s="20" t="s">
        <v>91</v>
      </c>
      <c r="K34" s="20" t="s">
        <v>92</v>
      </c>
      <c r="L34" s="31">
        <v>23</v>
      </c>
      <c r="M34" s="50">
        <v>42629</v>
      </c>
      <c r="N34" s="50">
        <v>43540</v>
      </c>
      <c r="O34" s="26">
        <f t="shared" si="0"/>
        <v>4915803.9</v>
      </c>
      <c r="P34" s="27">
        <v>0</v>
      </c>
      <c r="Q34" s="62">
        <v>4915803.9</v>
      </c>
      <c r="R34" s="45">
        <v>4128482</v>
      </c>
      <c r="S34" s="27">
        <v>0</v>
      </c>
      <c r="T34" s="27">
        <v>787321.9</v>
      </c>
      <c r="U34" s="28" t="s">
        <v>132</v>
      </c>
      <c r="V34" s="50">
        <v>42849</v>
      </c>
      <c r="W34" s="56"/>
    </row>
    <row r="35" spans="1:23" ht="234" customHeight="1">
      <c r="A35" s="60">
        <v>28</v>
      </c>
      <c r="B35" s="61">
        <v>8</v>
      </c>
      <c r="C35" s="20" t="s">
        <v>78</v>
      </c>
      <c r="D35" s="20" t="s">
        <v>111</v>
      </c>
      <c r="E35" s="20" t="s">
        <v>161</v>
      </c>
      <c r="F35" s="20" t="s">
        <v>24</v>
      </c>
      <c r="G35" s="20" t="s">
        <v>93</v>
      </c>
      <c r="H35" s="20" t="s">
        <v>94</v>
      </c>
      <c r="I35" s="20" t="s">
        <v>25</v>
      </c>
      <c r="J35" s="20" t="s">
        <v>95</v>
      </c>
      <c r="K35" s="20" t="s">
        <v>96</v>
      </c>
      <c r="L35" s="31">
        <v>24</v>
      </c>
      <c r="M35" s="50">
        <v>42661</v>
      </c>
      <c r="N35" s="50">
        <v>43391</v>
      </c>
      <c r="O35" s="26">
        <v>2001795.12</v>
      </c>
      <c r="P35" s="27">
        <v>0</v>
      </c>
      <c r="Q35" s="53">
        <f>O35</f>
        <v>2001795.12</v>
      </c>
      <c r="R35" s="45">
        <v>1681184.87</v>
      </c>
      <c r="S35" s="27">
        <v>0</v>
      </c>
      <c r="T35" s="27">
        <v>320610.25</v>
      </c>
      <c r="U35" s="28" t="s">
        <v>132</v>
      </c>
      <c r="V35" s="50">
        <v>42663</v>
      </c>
      <c r="W35" s="56"/>
    </row>
    <row r="36" spans="1:23" ht="168.75" customHeight="1">
      <c r="A36" s="60">
        <v>29</v>
      </c>
      <c r="B36" s="61">
        <v>13</v>
      </c>
      <c r="C36" s="20" t="s">
        <v>99</v>
      </c>
      <c r="D36" s="20" t="s">
        <v>104</v>
      </c>
      <c r="E36" s="20" t="s">
        <v>161</v>
      </c>
      <c r="F36" s="20" t="s">
        <v>24</v>
      </c>
      <c r="G36" s="20" t="s">
        <v>93</v>
      </c>
      <c r="H36" s="20" t="s">
        <v>94</v>
      </c>
      <c r="I36" s="20" t="s">
        <v>25</v>
      </c>
      <c r="J36" s="20" t="s">
        <v>101</v>
      </c>
      <c r="K36" s="20" t="s">
        <v>102</v>
      </c>
      <c r="L36" s="65">
        <v>25</v>
      </c>
      <c r="M36" s="50">
        <v>42668</v>
      </c>
      <c r="N36" s="50">
        <v>43763</v>
      </c>
      <c r="O36" s="26">
        <f t="shared" si="0"/>
        <v>12157902.8</v>
      </c>
      <c r="P36" s="27">
        <v>0</v>
      </c>
      <c r="Q36" s="53">
        <v>12157902.8</v>
      </c>
      <c r="R36" s="66">
        <f>ROUND(Q36*84.032%,2)</f>
        <v>10216528.88</v>
      </c>
      <c r="S36" s="27">
        <v>0</v>
      </c>
      <c r="T36" s="27">
        <v>1941373.92</v>
      </c>
      <c r="U36" s="28" t="s">
        <v>132</v>
      </c>
      <c r="V36" s="50">
        <v>42668</v>
      </c>
      <c r="W36" s="56"/>
    </row>
    <row r="37" spans="1:23" ht="144" customHeight="1">
      <c r="A37" s="67">
        <v>30</v>
      </c>
      <c r="B37" s="68">
        <v>35</v>
      </c>
      <c r="C37" s="69" t="s">
        <v>147</v>
      </c>
      <c r="D37" s="70" t="s">
        <v>118</v>
      </c>
      <c r="E37" s="20" t="s">
        <v>163</v>
      </c>
      <c r="F37" s="69" t="s">
        <v>24</v>
      </c>
      <c r="G37" s="69" t="s">
        <v>93</v>
      </c>
      <c r="H37" s="69" t="s">
        <v>94</v>
      </c>
      <c r="I37" s="69" t="s">
        <v>25</v>
      </c>
      <c r="J37" s="69" t="s">
        <v>120</v>
      </c>
      <c r="K37" s="69" t="s">
        <v>119</v>
      </c>
      <c r="L37" s="71">
        <v>26</v>
      </c>
      <c r="M37" s="72">
        <v>42670</v>
      </c>
      <c r="N37" s="72">
        <v>43127</v>
      </c>
      <c r="O37" s="73">
        <v>1532151</v>
      </c>
      <c r="P37" s="74">
        <v>0</v>
      </c>
      <c r="Q37" s="75">
        <f>R37+T37</f>
        <v>1532151</v>
      </c>
      <c r="R37" s="76">
        <v>1286759.59</v>
      </c>
      <c r="S37" s="77">
        <v>0</v>
      </c>
      <c r="T37" s="77">
        <v>245391.41</v>
      </c>
      <c r="U37" s="78" t="s">
        <v>132</v>
      </c>
      <c r="V37" s="72">
        <v>42895</v>
      </c>
      <c r="W37" s="56"/>
    </row>
    <row r="38" spans="1:23" ht="135">
      <c r="A38" s="60">
        <v>31</v>
      </c>
      <c r="B38" s="61">
        <v>15</v>
      </c>
      <c r="C38" s="69" t="s">
        <v>135</v>
      </c>
      <c r="D38" s="20" t="s">
        <v>136</v>
      </c>
      <c r="E38" s="20" t="s">
        <v>161</v>
      </c>
      <c r="F38" s="69" t="s">
        <v>24</v>
      </c>
      <c r="G38" s="69" t="s">
        <v>93</v>
      </c>
      <c r="H38" s="69" t="s">
        <v>94</v>
      </c>
      <c r="I38" s="69" t="s">
        <v>25</v>
      </c>
      <c r="J38" s="69" t="s">
        <v>134</v>
      </c>
      <c r="K38" s="69" t="s">
        <v>197</v>
      </c>
      <c r="L38" s="71">
        <v>27</v>
      </c>
      <c r="M38" s="79">
        <v>42717</v>
      </c>
      <c r="N38" s="79">
        <v>43386</v>
      </c>
      <c r="O38" s="80">
        <v>2663326.8</v>
      </c>
      <c r="P38" s="80">
        <v>154711.2</v>
      </c>
      <c r="Q38" s="80">
        <v>2508615.6</v>
      </c>
      <c r="R38" s="80">
        <v>2106832.29</v>
      </c>
      <c r="S38" s="80">
        <v>0</v>
      </c>
      <c r="T38" s="80">
        <v>401783.31</v>
      </c>
      <c r="U38" s="78" t="s">
        <v>132</v>
      </c>
      <c r="V38" s="79">
        <v>42895</v>
      </c>
      <c r="W38" s="81"/>
    </row>
    <row r="39" spans="1:23" ht="150">
      <c r="A39" s="82">
        <v>32</v>
      </c>
      <c r="B39" s="83">
        <v>45</v>
      </c>
      <c r="C39" s="69" t="s">
        <v>158</v>
      </c>
      <c r="D39" s="69" t="s">
        <v>159</v>
      </c>
      <c r="E39" s="20" t="s">
        <v>162</v>
      </c>
      <c r="F39" s="69" t="s">
        <v>24</v>
      </c>
      <c r="G39" s="69" t="s">
        <v>93</v>
      </c>
      <c r="H39" s="69" t="s">
        <v>94</v>
      </c>
      <c r="I39" s="69" t="s">
        <v>25</v>
      </c>
      <c r="J39" s="69" t="s">
        <v>157</v>
      </c>
      <c r="K39" s="69" t="s">
        <v>173</v>
      </c>
      <c r="L39" s="71">
        <v>28</v>
      </c>
      <c r="M39" s="84">
        <v>42793</v>
      </c>
      <c r="N39" s="85">
        <v>43765</v>
      </c>
      <c r="O39" s="80">
        <v>48566595.02</v>
      </c>
      <c r="P39" s="77">
        <v>0</v>
      </c>
      <c r="Q39" s="80">
        <v>48566595.02</v>
      </c>
      <c r="R39" s="80">
        <v>40788102.54</v>
      </c>
      <c r="S39" s="80">
        <v>0</v>
      </c>
      <c r="T39" s="80">
        <v>7778492.48</v>
      </c>
      <c r="U39" s="78" t="s">
        <v>132</v>
      </c>
      <c r="V39" s="84">
        <v>42845</v>
      </c>
      <c r="W39" s="56"/>
    </row>
    <row r="40" spans="1:22" ht="198" customHeight="1">
      <c r="A40" s="82">
        <v>33</v>
      </c>
      <c r="B40" s="83">
        <v>16</v>
      </c>
      <c r="C40" s="86" t="s">
        <v>170</v>
      </c>
      <c r="D40" s="20" t="s">
        <v>110</v>
      </c>
      <c r="E40" s="87" t="s">
        <v>171</v>
      </c>
      <c r="F40" s="69" t="s">
        <v>24</v>
      </c>
      <c r="G40" s="69" t="s">
        <v>93</v>
      </c>
      <c r="H40" s="69" t="s">
        <v>94</v>
      </c>
      <c r="I40" s="69" t="s">
        <v>25</v>
      </c>
      <c r="J40" s="88" t="s">
        <v>172</v>
      </c>
      <c r="K40" s="69" t="s">
        <v>174</v>
      </c>
      <c r="L40" s="71">
        <v>29</v>
      </c>
      <c r="M40" s="84">
        <v>42884</v>
      </c>
      <c r="N40" s="85">
        <v>43980</v>
      </c>
      <c r="O40" s="80">
        <v>17723384.21</v>
      </c>
      <c r="P40" s="80">
        <v>0</v>
      </c>
      <c r="Q40" s="80">
        <f>O40</f>
        <v>17723384.21</v>
      </c>
      <c r="R40" s="80">
        <v>14884782.69</v>
      </c>
      <c r="S40" s="80">
        <v>0</v>
      </c>
      <c r="T40" s="80">
        <v>2838601.52</v>
      </c>
      <c r="U40" s="78" t="s">
        <v>132</v>
      </c>
      <c r="V40" s="80">
        <v>42884</v>
      </c>
    </row>
    <row r="41" spans="1:22" ht="173.25" customHeight="1">
      <c r="A41" s="89">
        <v>34</v>
      </c>
      <c r="B41" s="83">
        <v>61</v>
      </c>
      <c r="C41" s="86" t="s">
        <v>175</v>
      </c>
      <c r="D41" s="20" t="s">
        <v>176</v>
      </c>
      <c r="E41" s="87" t="s">
        <v>179</v>
      </c>
      <c r="F41" s="69" t="s">
        <v>24</v>
      </c>
      <c r="G41" s="69" t="s">
        <v>93</v>
      </c>
      <c r="H41" s="69" t="s">
        <v>94</v>
      </c>
      <c r="I41" s="69" t="s">
        <v>25</v>
      </c>
      <c r="J41" s="88" t="s">
        <v>177</v>
      </c>
      <c r="K41" s="69" t="s">
        <v>178</v>
      </c>
      <c r="L41" s="90">
        <v>3212</v>
      </c>
      <c r="M41" s="91">
        <v>42893</v>
      </c>
      <c r="N41" s="91">
        <v>43562</v>
      </c>
      <c r="O41" s="80">
        <v>11771303.25</v>
      </c>
      <c r="P41" s="80">
        <v>0</v>
      </c>
      <c r="Q41" s="80">
        <f>O41</f>
        <v>11771303.25</v>
      </c>
      <c r="R41" s="80">
        <v>9885995.18</v>
      </c>
      <c r="S41" s="80">
        <v>0</v>
      </c>
      <c r="T41" s="80">
        <v>1885308.07</v>
      </c>
      <c r="U41" s="78" t="s">
        <v>132</v>
      </c>
      <c r="V41" s="91">
        <v>42893</v>
      </c>
    </row>
    <row r="42" spans="1:22" ht="140.25" customHeight="1">
      <c r="A42" s="89">
        <v>35</v>
      </c>
      <c r="B42" s="83">
        <v>5</v>
      </c>
      <c r="C42" s="86" t="s">
        <v>182</v>
      </c>
      <c r="D42" s="20" t="s">
        <v>183</v>
      </c>
      <c r="E42" s="87" t="s">
        <v>161</v>
      </c>
      <c r="F42" s="69" t="s">
        <v>24</v>
      </c>
      <c r="G42" s="69" t="s">
        <v>93</v>
      </c>
      <c r="H42" s="69" t="s">
        <v>94</v>
      </c>
      <c r="I42" s="69" t="s">
        <v>25</v>
      </c>
      <c r="J42" s="69" t="s">
        <v>181</v>
      </c>
      <c r="K42" s="69" t="s">
        <v>180</v>
      </c>
      <c r="L42" s="90">
        <v>30</v>
      </c>
      <c r="M42" s="92">
        <v>42900</v>
      </c>
      <c r="N42" s="91">
        <v>43722</v>
      </c>
      <c r="O42" s="80">
        <v>5424039.86</v>
      </c>
      <c r="P42" s="80">
        <v>0</v>
      </c>
      <c r="Q42" s="80">
        <f>O42</f>
        <v>5424039.86</v>
      </c>
      <c r="R42" s="80">
        <v>4555318.19</v>
      </c>
      <c r="S42" s="80">
        <v>0</v>
      </c>
      <c r="T42" s="80">
        <v>868721.67</v>
      </c>
      <c r="U42" s="78" t="s">
        <v>184</v>
      </c>
      <c r="V42" s="91">
        <v>42900</v>
      </c>
    </row>
    <row r="43" spans="1:22" ht="135">
      <c r="A43" s="89">
        <v>36</v>
      </c>
      <c r="B43" s="83">
        <v>47</v>
      </c>
      <c r="C43" s="86" t="s">
        <v>175</v>
      </c>
      <c r="D43" s="20" t="s">
        <v>176</v>
      </c>
      <c r="E43" s="87" t="s">
        <v>185</v>
      </c>
      <c r="F43" s="69" t="s">
        <v>24</v>
      </c>
      <c r="G43" s="69" t="s">
        <v>93</v>
      </c>
      <c r="H43" s="69" t="s">
        <v>94</v>
      </c>
      <c r="I43" s="69" t="s">
        <v>25</v>
      </c>
      <c r="J43" s="69" t="s">
        <v>186</v>
      </c>
      <c r="K43" s="69" t="s">
        <v>187</v>
      </c>
      <c r="L43" s="90">
        <v>3468</v>
      </c>
      <c r="M43" s="91">
        <v>42914</v>
      </c>
      <c r="N43" s="91">
        <v>43827</v>
      </c>
      <c r="O43" s="93">
        <v>7246169.65</v>
      </c>
      <c r="P43" s="93">
        <v>0</v>
      </c>
      <c r="Q43" s="93">
        <f>O43</f>
        <v>7246169.65</v>
      </c>
      <c r="R43" s="93">
        <v>6085613.18</v>
      </c>
      <c r="S43" s="93">
        <v>0</v>
      </c>
      <c r="T43" s="93">
        <v>1160556.47</v>
      </c>
      <c r="U43" s="87" t="s">
        <v>184</v>
      </c>
      <c r="V43" s="91">
        <v>42914</v>
      </c>
    </row>
    <row r="44" spans="1:22" ht="105">
      <c r="A44" s="89">
        <v>37</v>
      </c>
      <c r="B44" s="83">
        <v>53</v>
      </c>
      <c r="C44" s="88" t="s">
        <v>191</v>
      </c>
      <c r="D44" s="88" t="s">
        <v>193</v>
      </c>
      <c r="E44" s="87" t="s">
        <v>188</v>
      </c>
      <c r="F44" s="69" t="s">
        <v>24</v>
      </c>
      <c r="G44" s="69" t="s">
        <v>93</v>
      </c>
      <c r="H44" s="69" t="s">
        <v>94</v>
      </c>
      <c r="I44" s="69" t="s">
        <v>25</v>
      </c>
      <c r="J44" s="88" t="s">
        <v>190</v>
      </c>
      <c r="K44" s="88" t="s">
        <v>189</v>
      </c>
      <c r="L44" s="87">
        <v>31</v>
      </c>
      <c r="M44" s="91">
        <v>42943</v>
      </c>
      <c r="N44" s="91">
        <v>44039</v>
      </c>
      <c r="O44" s="93">
        <v>54785517.47</v>
      </c>
      <c r="P44" s="93">
        <v>0</v>
      </c>
      <c r="Q44" s="93">
        <f>O44+P44</f>
        <v>54785517.47</v>
      </c>
      <c r="R44" s="93">
        <v>46010993.85</v>
      </c>
      <c r="S44" s="93"/>
      <c r="T44" s="93">
        <v>8774523.62</v>
      </c>
      <c r="U44" s="87" t="s">
        <v>184</v>
      </c>
      <c r="V44" s="91">
        <v>42943</v>
      </c>
    </row>
    <row r="45" spans="1:22" ht="165">
      <c r="A45" s="89">
        <v>38</v>
      </c>
      <c r="B45" s="83">
        <v>54</v>
      </c>
      <c r="C45" s="88" t="s">
        <v>191</v>
      </c>
      <c r="D45" s="88" t="s">
        <v>194</v>
      </c>
      <c r="E45" s="87" t="s">
        <v>188</v>
      </c>
      <c r="F45" s="69" t="s">
        <v>24</v>
      </c>
      <c r="G45" s="69" t="s">
        <v>93</v>
      </c>
      <c r="H45" s="69" t="s">
        <v>94</v>
      </c>
      <c r="I45" s="69" t="s">
        <v>25</v>
      </c>
      <c r="J45" s="94" t="s">
        <v>192</v>
      </c>
      <c r="K45" s="88" t="s">
        <v>195</v>
      </c>
      <c r="L45" s="87">
        <v>32</v>
      </c>
      <c r="M45" s="91">
        <v>42943</v>
      </c>
      <c r="N45" s="91">
        <v>44039</v>
      </c>
      <c r="O45" s="93">
        <f>P45+Q45</f>
        <v>14273724.29</v>
      </c>
      <c r="P45" s="93">
        <v>216877.5</v>
      </c>
      <c r="Q45" s="93">
        <v>14056846.79</v>
      </c>
      <c r="R45" s="93">
        <v>11805482.93</v>
      </c>
      <c r="S45" s="93">
        <v>0</v>
      </c>
      <c r="T45" s="93">
        <v>2251363.86</v>
      </c>
      <c r="U45" s="87" t="s">
        <v>184</v>
      </c>
      <c r="V45" s="91">
        <v>42943</v>
      </c>
    </row>
    <row r="46" spans="1:22" ht="15">
      <c r="A46" s="95"/>
      <c r="B46" s="95"/>
      <c r="C46" s="95"/>
      <c r="D46" s="95"/>
      <c r="E46" s="95"/>
      <c r="F46" s="95"/>
      <c r="G46" s="95"/>
      <c r="H46" s="95"/>
      <c r="I46" s="95"/>
      <c r="J46" s="95"/>
      <c r="K46" s="95"/>
      <c r="L46" s="95"/>
      <c r="M46" s="95"/>
      <c r="N46" s="95"/>
      <c r="O46" s="96">
        <f>SUM(O7:O45)</f>
        <v>712890905.6999999</v>
      </c>
      <c r="P46" s="96"/>
      <c r="Q46" s="96"/>
      <c r="R46" s="96"/>
      <c r="S46" s="96"/>
      <c r="T46" s="96"/>
      <c r="U46" s="95"/>
      <c r="V46" s="95"/>
    </row>
    <row r="47" spans="1:22" ht="15">
      <c r="A47" s="95"/>
      <c r="B47" s="95"/>
      <c r="C47" s="95"/>
      <c r="D47" s="95"/>
      <c r="E47" s="95"/>
      <c r="F47" s="95"/>
      <c r="G47" s="95"/>
      <c r="H47" s="95"/>
      <c r="I47" s="95"/>
      <c r="J47" s="95"/>
      <c r="K47" s="95"/>
      <c r="L47" s="95"/>
      <c r="M47" s="95"/>
      <c r="N47" s="95"/>
      <c r="O47" s="97"/>
      <c r="P47" s="97"/>
      <c r="Q47" s="97"/>
      <c r="R47" s="97"/>
      <c r="S47" s="97"/>
      <c r="T47" s="97"/>
      <c r="U47" s="95"/>
      <c r="V47" s="95"/>
    </row>
    <row r="48" spans="15:22" ht="15">
      <c r="O48" s="98"/>
      <c r="P48" s="98"/>
      <c r="Q48" s="98"/>
      <c r="R48" s="98"/>
      <c r="S48" s="98"/>
      <c r="T48" s="98"/>
      <c r="V48" s="99"/>
    </row>
    <row r="49" spans="15:22" ht="15">
      <c r="O49" s="98"/>
      <c r="P49" s="98"/>
      <c r="Q49" s="98"/>
      <c r="R49" s="98"/>
      <c r="S49" s="98"/>
      <c r="T49" s="98"/>
      <c r="V49" s="95"/>
    </row>
    <row r="50" spans="15:22" ht="15">
      <c r="O50" s="98"/>
      <c r="P50" s="98"/>
      <c r="Q50" s="98"/>
      <c r="R50" s="98"/>
      <c r="S50" s="98"/>
      <c r="T50" s="98"/>
      <c r="V50" s="95"/>
    </row>
    <row r="51" spans="15:22" ht="15">
      <c r="O51" s="98"/>
      <c r="P51" s="98"/>
      <c r="Q51" s="98"/>
      <c r="R51" s="98"/>
      <c r="S51" s="98"/>
      <c r="T51" s="98"/>
      <c r="V51" s="95"/>
    </row>
    <row r="52" spans="15:22" ht="15">
      <c r="O52" s="98"/>
      <c r="P52" s="98"/>
      <c r="Q52" s="98"/>
      <c r="R52" s="98"/>
      <c r="S52" s="98"/>
      <c r="T52" s="98"/>
      <c r="V52" s="95"/>
    </row>
    <row r="53" spans="15:22" ht="15">
      <c r="O53" s="98"/>
      <c r="P53" s="98"/>
      <c r="Q53" s="98"/>
      <c r="R53" s="98"/>
      <c r="S53" s="98"/>
      <c r="T53" s="98"/>
      <c r="V53" s="95"/>
    </row>
    <row r="54" spans="15:22" ht="15">
      <c r="O54" s="98"/>
      <c r="P54" s="98"/>
      <c r="Q54" s="98"/>
      <c r="R54" s="98"/>
      <c r="S54" s="98"/>
      <c r="T54" s="98"/>
      <c r="V54" s="95"/>
    </row>
    <row r="55" ht="15">
      <c r="V55" s="95"/>
    </row>
    <row r="56" ht="15">
      <c r="V56" s="95"/>
    </row>
    <row r="57" ht="15">
      <c r="V57" s="95"/>
    </row>
    <row r="58" ht="15">
      <c r="V58" s="95"/>
    </row>
    <row r="59" ht="15">
      <c r="V59" s="95"/>
    </row>
    <row r="60" ht="15">
      <c r="V60" s="95"/>
    </row>
    <row r="61" ht="15">
      <c r="V61" s="95"/>
    </row>
    <row r="62" ht="15">
      <c r="V62" s="95"/>
    </row>
    <row r="63" ht="15">
      <c r="V63" s="95"/>
    </row>
    <row r="64" ht="15">
      <c r="V64" s="95"/>
    </row>
    <row r="65" ht="15">
      <c r="V65" s="95"/>
    </row>
    <row r="66" ht="15">
      <c r="V66" s="95"/>
    </row>
    <row r="67" ht="15">
      <c r="V67" s="95"/>
    </row>
    <row r="68" ht="15">
      <c r="V68" s="95"/>
    </row>
    <row r="69" ht="15">
      <c r="V69" s="95"/>
    </row>
    <row r="70" ht="15">
      <c r="V70" s="95"/>
    </row>
    <row r="71" ht="15">
      <c r="V71" s="95"/>
    </row>
    <row r="72" ht="15">
      <c r="V72" s="95"/>
    </row>
    <row r="73" ht="15">
      <c r="V73" s="95"/>
    </row>
    <row r="74" ht="15">
      <c r="V74" s="95"/>
    </row>
    <row r="75" ht="15">
      <c r="V75" s="95"/>
    </row>
    <row r="76" ht="15">
      <c r="V76" s="95"/>
    </row>
    <row r="77" ht="15">
      <c r="V77" s="95"/>
    </row>
    <row r="78" ht="15">
      <c r="V78" s="95"/>
    </row>
    <row r="79" ht="15">
      <c r="V79" s="95"/>
    </row>
    <row r="80" ht="15">
      <c r="V80" s="95"/>
    </row>
    <row r="81" ht="15">
      <c r="V81" s="95"/>
    </row>
    <row r="82" ht="15">
      <c r="V82" s="95"/>
    </row>
    <row r="83" ht="15">
      <c r="V83" s="95"/>
    </row>
    <row r="84" ht="15">
      <c r="V84" s="95"/>
    </row>
    <row r="85" ht="15">
      <c r="V85" s="95"/>
    </row>
    <row r="86" ht="15">
      <c r="V86" s="95"/>
    </row>
    <row r="87" ht="15">
      <c r="V87" s="95"/>
    </row>
    <row r="88" ht="15">
      <c r="V88" s="95"/>
    </row>
    <row r="89" ht="15">
      <c r="V89" s="95"/>
    </row>
    <row r="90" ht="15">
      <c r="V90" s="95"/>
    </row>
    <row r="91" ht="15">
      <c r="V91" s="95"/>
    </row>
    <row r="92" ht="15">
      <c r="V92" s="95"/>
    </row>
    <row r="93" ht="15">
      <c r="V93" s="95"/>
    </row>
    <row r="94" ht="15">
      <c r="V94" s="95"/>
    </row>
    <row r="95" ht="15">
      <c r="V95" s="95"/>
    </row>
    <row r="96" ht="15">
      <c r="V96" s="95"/>
    </row>
    <row r="97" ht="15">
      <c r="V97" s="95"/>
    </row>
    <row r="98" ht="15">
      <c r="V98" s="95"/>
    </row>
    <row r="99" ht="15">
      <c r="V99" s="95"/>
    </row>
    <row r="100" ht="15">
      <c r="V100" s="95"/>
    </row>
    <row r="101" ht="15">
      <c r="V101" s="95"/>
    </row>
    <row r="102" ht="15">
      <c r="V102" s="95"/>
    </row>
    <row r="103" ht="15">
      <c r="V103" s="95"/>
    </row>
    <row r="104" ht="15">
      <c r="V104" s="95"/>
    </row>
    <row r="105" ht="15">
      <c r="V105" s="95"/>
    </row>
    <row r="106" ht="15">
      <c r="V106" s="95"/>
    </row>
    <row r="107" ht="15">
      <c r="V107" s="95"/>
    </row>
    <row r="108" ht="15">
      <c r="V108" s="95"/>
    </row>
    <row r="109" ht="15">
      <c r="V109" s="95"/>
    </row>
    <row r="110" ht="15">
      <c r="V110" s="95"/>
    </row>
    <row r="111" ht="15">
      <c r="V111" s="95"/>
    </row>
    <row r="112" ht="15">
      <c r="V112" s="95"/>
    </row>
    <row r="113" ht="15">
      <c r="V113" s="95"/>
    </row>
    <row r="114" ht="15">
      <c r="V114" s="95"/>
    </row>
    <row r="115" ht="15">
      <c r="V115" s="95"/>
    </row>
    <row r="116" ht="15">
      <c r="V116" s="95"/>
    </row>
    <row r="117" ht="15">
      <c r="V117" s="95"/>
    </row>
    <row r="118" ht="15">
      <c r="V118" s="95"/>
    </row>
    <row r="119" ht="15">
      <c r="V119" s="95"/>
    </row>
    <row r="120" ht="15">
      <c r="V120" s="95"/>
    </row>
    <row r="121" ht="15">
      <c r="V121" s="95"/>
    </row>
    <row r="122" ht="15">
      <c r="V122" s="95"/>
    </row>
    <row r="123" ht="15">
      <c r="V123" s="95"/>
    </row>
    <row r="124" ht="15">
      <c r="V124" s="95"/>
    </row>
    <row r="125" ht="15">
      <c r="V125" s="95"/>
    </row>
    <row r="126" ht="15">
      <c r="V126" s="95"/>
    </row>
    <row r="127" ht="15">
      <c r="V127" s="95"/>
    </row>
    <row r="128" ht="15">
      <c r="V128" s="95"/>
    </row>
    <row r="129" ht="15">
      <c r="V129" s="95"/>
    </row>
    <row r="130" ht="15">
      <c r="V130" s="95"/>
    </row>
    <row r="131" ht="15">
      <c r="V131" s="95"/>
    </row>
    <row r="132" ht="15">
      <c r="V132" s="95"/>
    </row>
    <row r="133" ht="15">
      <c r="V133" s="95"/>
    </row>
    <row r="134" ht="15">
      <c r="V134" s="95"/>
    </row>
    <row r="135" ht="15">
      <c r="V135" s="95"/>
    </row>
    <row r="136" ht="15">
      <c r="V136" s="95"/>
    </row>
    <row r="137" ht="15">
      <c r="V137" s="95"/>
    </row>
    <row r="138" ht="15">
      <c r="V138" s="95"/>
    </row>
    <row r="139" ht="15">
      <c r="V139" s="95"/>
    </row>
    <row r="140" ht="15">
      <c r="V140" s="95"/>
    </row>
    <row r="141" ht="15">
      <c r="V141" s="95"/>
    </row>
    <row r="142" ht="15">
      <c r="V142" s="95"/>
    </row>
    <row r="143" ht="15">
      <c r="V143" s="95"/>
    </row>
    <row r="144" ht="15">
      <c r="V144" s="95"/>
    </row>
    <row r="145" ht="15">
      <c r="V145" s="95"/>
    </row>
    <row r="146" ht="15">
      <c r="V146" s="95"/>
    </row>
    <row r="147" ht="15">
      <c r="V147" s="95"/>
    </row>
    <row r="148" ht="15">
      <c r="V148" s="95"/>
    </row>
    <row r="149" ht="15">
      <c r="V149" s="95"/>
    </row>
    <row r="150" ht="15">
      <c r="V150" s="95"/>
    </row>
    <row r="151" ht="15">
      <c r="V151" s="95"/>
    </row>
    <row r="152" ht="15">
      <c r="V152" s="95"/>
    </row>
    <row r="153" ht="15">
      <c r="V153" s="95"/>
    </row>
    <row r="154" ht="15">
      <c r="V154" s="95"/>
    </row>
    <row r="155" ht="15">
      <c r="V155" s="95"/>
    </row>
    <row r="156" ht="15">
      <c r="V156" s="95"/>
    </row>
    <row r="157" ht="15">
      <c r="V157" s="95"/>
    </row>
    <row r="158" ht="15">
      <c r="V158" s="95"/>
    </row>
    <row r="159" ht="15">
      <c r="V159" s="95"/>
    </row>
    <row r="160" ht="15">
      <c r="V160" s="95"/>
    </row>
    <row r="161" ht="15">
      <c r="V161" s="95"/>
    </row>
    <row r="162" ht="15">
      <c r="V162" s="95"/>
    </row>
    <row r="163" ht="15">
      <c r="V163" s="95"/>
    </row>
    <row r="164" ht="15">
      <c r="V164" s="95"/>
    </row>
    <row r="165" ht="15">
      <c r="V165" s="95"/>
    </row>
    <row r="166" ht="15">
      <c r="V166" s="95"/>
    </row>
    <row r="167" ht="15">
      <c r="V167" s="95"/>
    </row>
    <row r="168" ht="15">
      <c r="V168" s="95"/>
    </row>
    <row r="169" ht="15">
      <c r="V169" s="95"/>
    </row>
    <row r="170" ht="15">
      <c r="V170" s="95"/>
    </row>
    <row r="171" ht="15">
      <c r="V171" s="95"/>
    </row>
    <row r="172" ht="15">
      <c r="V172" s="95"/>
    </row>
    <row r="173" ht="15">
      <c r="V173" s="95"/>
    </row>
    <row r="174" ht="15">
      <c r="V174" s="95"/>
    </row>
    <row r="175" ht="15">
      <c r="V175" s="95"/>
    </row>
    <row r="176" ht="15">
      <c r="V176" s="95"/>
    </row>
    <row r="177" ht="15">
      <c r="V177" s="95"/>
    </row>
    <row r="178" ht="15">
      <c r="V178" s="95"/>
    </row>
    <row r="179" ht="15">
      <c r="V179" s="95"/>
    </row>
    <row r="180" ht="15">
      <c r="V180" s="95"/>
    </row>
    <row r="181" ht="15">
      <c r="V181" s="95"/>
    </row>
    <row r="182" ht="15">
      <c r="V182" s="95"/>
    </row>
    <row r="183" ht="15">
      <c r="V183" s="95"/>
    </row>
    <row r="184" ht="15">
      <c r="V184" s="95"/>
    </row>
    <row r="185" ht="15">
      <c r="V185" s="95"/>
    </row>
    <row r="186" ht="15">
      <c r="V186" s="95"/>
    </row>
    <row r="187" ht="15">
      <c r="V187" s="95"/>
    </row>
    <row r="188" ht="15">
      <c r="V188" s="95"/>
    </row>
    <row r="189" ht="15">
      <c r="V189" s="95"/>
    </row>
    <row r="190" ht="15">
      <c r="V190" s="95"/>
    </row>
    <row r="191" ht="15">
      <c r="V191" s="95"/>
    </row>
    <row r="192" ht="15">
      <c r="V192" s="95"/>
    </row>
    <row r="193" ht="15">
      <c r="V193" s="95"/>
    </row>
    <row r="194" ht="15">
      <c r="V194" s="95"/>
    </row>
    <row r="195" ht="15">
      <c r="V195" s="95"/>
    </row>
    <row r="196" ht="15">
      <c r="V196" s="95"/>
    </row>
    <row r="197" ht="15">
      <c r="V197" s="95"/>
    </row>
    <row r="198" ht="15">
      <c r="V198" s="95"/>
    </row>
    <row r="199" ht="15">
      <c r="V199" s="95"/>
    </row>
    <row r="200" ht="15">
      <c r="V200" s="95"/>
    </row>
    <row r="201" ht="15">
      <c r="V201" s="95"/>
    </row>
    <row r="202" ht="15">
      <c r="V202" s="95"/>
    </row>
    <row r="203" ht="15">
      <c r="V203" s="95"/>
    </row>
    <row r="204" ht="15">
      <c r="V204" s="95"/>
    </row>
    <row r="205" ht="15">
      <c r="V205" s="95"/>
    </row>
    <row r="206" ht="15">
      <c r="V206" s="95"/>
    </row>
    <row r="207" ht="15">
      <c r="V207" s="95"/>
    </row>
    <row r="208" ht="15">
      <c r="V208" s="95"/>
    </row>
    <row r="209" ht="15">
      <c r="V209" s="95"/>
    </row>
    <row r="210" ht="15">
      <c r="V210" s="95"/>
    </row>
    <row r="211" ht="15">
      <c r="V211" s="95"/>
    </row>
    <row r="212" ht="15">
      <c r="V212" s="95"/>
    </row>
    <row r="213" ht="15">
      <c r="V213" s="95"/>
    </row>
    <row r="214" ht="15">
      <c r="V214" s="95"/>
    </row>
    <row r="215" ht="15">
      <c r="V215" s="95"/>
    </row>
    <row r="216" ht="15">
      <c r="V216" s="95"/>
    </row>
    <row r="217" ht="15">
      <c r="V217" s="95"/>
    </row>
    <row r="218" ht="15">
      <c r="V218" s="95"/>
    </row>
    <row r="219" ht="15">
      <c r="V219" s="95"/>
    </row>
    <row r="220" ht="15">
      <c r="V220" s="95"/>
    </row>
    <row r="221" ht="15">
      <c r="V221" s="95"/>
    </row>
    <row r="222" ht="15">
      <c r="V222" s="95"/>
    </row>
    <row r="223" ht="15">
      <c r="V223" s="95"/>
    </row>
    <row r="224" ht="15">
      <c r="V224" s="95"/>
    </row>
    <row r="225" ht="15">
      <c r="V225" s="95"/>
    </row>
    <row r="226" ht="15">
      <c r="V226" s="95"/>
    </row>
    <row r="227" ht="15">
      <c r="V227" s="95"/>
    </row>
    <row r="228" ht="15">
      <c r="V228" s="95"/>
    </row>
    <row r="229" ht="15">
      <c r="V229" s="95"/>
    </row>
    <row r="230" ht="15">
      <c r="V230" s="95"/>
    </row>
    <row r="231" ht="15">
      <c r="V231" s="95"/>
    </row>
    <row r="232" ht="15">
      <c r="V232" s="95"/>
    </row>
    <row r="233" ht="15">
      <c r="V233" s="95"/>
    </row>
    <row r="234" ht="15">
      <c r="V234" s="95"/>
    </row>
    <row r="235" ht="15">
      <c r="V235" s="95"/>
    </row>
    <row r="236" ht="15">
      <c r="V236" s="95"/>
    </row>
    <row r="237" ht="15">
      <c r="V237" s="95"/>
    </row>
    <row r="238" ht="15">
      <c r="V238" s="95"/>
    </row>
    <row r="239" ht="15">
      <c r="V239" s="95"/>
    </row>
    <row r="240" ht="15">
      <c r="V240" s="95"/>
    </row>
    <row r="241" ht="15">
      <c r="V241" s="95"/>
    </row>
    <row r="242" ht="15">
      <c r="V242" s="95"/>
    </row>
    <row r="243" ht="15">
      <c r="V243" s="95"/>
    </row>
    <row r="244" ht="15">
      <c r="V244" s="95"/>
    </row>
    <row r="245" ht="15">
      <c r="V245" s="95"/>
    </row>
    <row r="246" ht="15">
      <c r="V246" s="95"/>
    </row>
    <row r="247" ht="15">
      <c r="V247" s="95"/>
    </row>
    <row r="248" ht="15">
      <c r="V248" s="95"/>
    </row>
    <row r="249" ht="15">
      <c r="V249" s="95"/>
    </row>
    <row r="250" ht="15">
      <c r="V250" s="95"/>
    </row>
    <row r="251" ht="15">
      <c r="V251" s="95"/>
    </row>
    <row r="252" ht="15">
      <c r="V252" s="95"/>
    </row>
    <row r="253" ht="15">
      <c r="V253" s="95"/>
    </row>
    <row r="254" ht="15">
      <c r="V254" s="95"/>
    </row>
    <row r="255" ht="15">
      <c r="V255" s="95"/>
    </row>
    <row r="256" ht="15">
      <c r="V256" s="95"/>
    </row>
    <row r="257" ht="15">
      <c r="V257" s="95"/>
    </row>
    <row r="258" ht="15">
      <c r="V258" s="95"/>
    </row>
    <row r="259" ht="15">
      <c r="V259" s="95"/>
    </row>
    <row r="260" ht="15">
      <c r="V260" s="95"/>
    </row>
    <row r="261" ht="15">
      <c r="V261" s="95"/>
    </row>
    <row r="262" ht="15">
      <c r="V262" s="95"/>
    </row>
    <row r="263" ht="15">
      <c r="V263" s="95"/>
    </row>
    <row r="264" ht="15">
      <c r="V264" s="95"/>
    </row>
    <row r="265" ht="15">
      <c r="V265" s="95"/>
    </row>
    <row r="266" ht="15">
      <c r="V266" s="95"/>
    </row>
    <row r="267" ht="15">
      <c r="V267" s="95"/>
    </row>
    <row r="268" ht="15">
      <c r="V268" s="95"/>
    </row>
    <row r="269" ht="15">
      <c r="V269" s="95"/>
    </row>
    <row r="270" ht="15">
      <c r="V270" s="95"/>
    </row>
    <row r="271" ht="15">
      <c r="V271" s="95"/>
    </row>
    <row r="272" ht="15">
      <c r="V272" s="95"/>
    </row>
    <row r="273" ht="15">
      <c r="V273" s="95"/>
    </row>
    <row r="274" ht="15">
      <c r="V274" s="95"/>
    </row>
    <row r="275" ht="15">
      <c r="V275" s="95"/>
    </row>
    <row r="276" ht="15">
      <c r="V276" s="95"/>
    </row>
    <row r="277" ht="15">
      <c r="V277" s="95"/>
    </row>
    <row r="278" ht="15">
      <c r="V278" s="95"/>
    </row>
    <row r="279" ht="15">
      <c r="V279" s="95"/>
    </row>
    <row r="280" ht="15">
      <c r="V280" s="95"/>
    </row>
    <row r="281" ht="15">
      <c r="V281" s="95"/>
    </row>
    <row r="282" ht="15">
      <c r="V282" s="95"/>
    </row>
    <row r="283" ht="15">
      <c r="V283" s="95"/>
    </row>
    <row r="284" ht="15">
      <c r="V284" s="95"/>
    </row>
    <row r="285" ht="15">
      <c r="V285" s="95"/>
    </row>
    <row r="286" ht="15">
      <c r="V286" s="95"/>
    </row>
    <row r="287" ht="15">
      <c r="V287" s="95"/>
    </row>
    <row r="288" ht="15">
      <c r="V288" s="95"/>
    </row>
    <row r="289" ht="15">
      <c r="V289" s="95"/>
    </row>
    <row r="290" ht="15">
      <c r="V290" s="95"/>
    </row>
    <row r="291" ht="15">
      <c r="V291" s="95"/>
    </row>
    <row r="292" ht="15">
      <c r="V292" s="95"/>
    </row>
    <row r="293" ht="15">
      <c r="V293" s="95"/>
    </row>
    <row r="294" ht="15">
      <c r="V294" s="95"/>
    </row>
    <row r="295" ht="15">
      <c r="V295" s="95"/>
    </row>
    <row r="296" ht="15">
      <c r="V296" s="95"/>
    </row>
    <row r="297" ht="15">
      <c r="V297" s="95"/>
    </row>
    <row r="298" ht="15">
      <c r="V298" s="95"/>
    </row>
    <row r="299" ht="15">
      <c r="V299" s="95"/>
    </row>
    <row r="300" ht="15">
      <c r="V300" s="95"/>
    </row>
    <row r="301" ht="15">
      <c r="V301" s="95"/>
    </row>
    <row r="302" ht="15">
      <c r="V302" s="95"/>
    </row>
    <row r="303" ht="15">
      <c r="V303" s="95"/>
    </row>
    <row r="304" ht="15">
      <c r="V304" s="95"/>
    </row>
    <row r="305" ht="15">
      <c r="V305" s="95"/>
    </row>
    <row r="306" ht="15">
      <c r="V306" s="95"/>
    </row>
    <row r="307" ht="15">
      <c r="V307" s="95"/>
    </row>
    <row r="308" ht="15">
      <c r="V308" s="95"/>
    </row>
    <row r="309" ht="15">
      <c r="V309" s="95"/>
    </row>
    <row r="310" ht="15">
      <c r="V310" s="95"/>
    </row>
    <row r="311" ht="15">
      <c r="V311" s="95"/>
    </row>
    <row r="312" ht="15">
      <c r="V312" s="95"/>
    </row>
    <row r="313" ht="15">
      <c r="V313" s="95"/>
    </row>
    <row r="314" ht="15">
      <c r="V314" s="95"/>
    </row>
    <row r="315" ht="15">
      <c r="V315" s="95"/>
    </row>
    <row r="316" ht="15">
      <c r="V316" s="95"/>
    </row>
    <row r="317" ht="15">
      <c r="V317" s="95"/>
    </row>
    <row r="318" ht="15">
      <c r="V318" s="95"/>
    </row>
    <row r="319" ht="15">
      <c r="V319" s="95"/>
    </row>
    <row r="320" ht="15">
      <c r="V320" s="95"/>
    </row>
    <row r="321" ht="15">
      <c r="V321" s="95"/>
    </row>
    <row r="322" ht="15">
      <c r="V322" s="95"/>
    </row>
    <row r="323" ht="15">
      <c r="V323" s="95"/>
    </row>
    <row r="324" ht="15">
      <c r="V324" s="95"/>
    </row>
    <row r="325" ht="15">
      <c r="V325" s="95"/>
    </row>
    <row r="326" ht="15">
      <c r="V326" s="95"/>
    </row>
    <row r="327" ht="15">
      <c r="V327" s="95"/>
    </row>
    <row r="328" ht="15">
      <c r="V328" s="95"/>
    </row>
    <row r="329" ht="15">
      <c r="V329" s="95"/>
    </row>
    <row r="330" ht="15">
      <c r="V330" s="95"/>
    </row>
    <row r="331" ht="15">
      <c r="V331" s="95"/>
    </row>
    <row r="332" ht="15">
      <c r="V332" s="95"/>
    </row>
    <row r="333" ht="15">
      <c r="V333" s="95"/>
    </row>
    <row r="334" ht="15">
      <c r="V334" s="95"/>
    </row>
    <row r="335" ht="15">
      <c r="V335" s="95"/>
    </row>
    <row r="336" ht="15">
      <c r="V336" s="95"/>
    </row>
    <row r="337" ht="15">
      <c r="V337" s="95"/>
    </row>
    <row r="338" ht="15">
      <c r="V338" s="95"/>
    </row>
    <row r="339" ht="15">
      <c r="V339" s="95"/>
    </row>
    <row r="340" ht="15">
      <c r="V340" s="95"/>
    </row>
    <row r="341" ht="15">
      <c r="V341" s="95"/>
    </row>
    <row r="342" ht="15">
      <c r="V342" s="95"/>
    </row>
    <row r="343" ht="15">
      <c r="V343" s="95"/>
    </row>
    <row r="344" ht="15">
      <c r="V344" s="95"/>
    </row>
    <row r="345" ht="15">
      <c r="V345" s="95"/>
    </row>
    <row r="346" ht="15">
      <c r="V346" s="95"/>
    </row>
    <row r="347" ht="15">
      <c r="V347" s="95"/>
    </row>
    <row r="348" ht="15">
      <c r="V348" s="95"/>
    </row>
    <row r="349" ht="15">
      <c r="V349" s="95"/>
    </row>
    <row r="350" ht="15">
      <c r="V350" s="95"/>
    </row>
    <row r="351" ht="15">
      <c r="V351" s="95"/>
    </row>
    <row r="352" ht="15">
      <c r="V352" s="95"/>
    </row>
    <row r="353" ht="15">
      <c r="V353" s="95"/>
    </row>
    <row r="354" ht="15">
      <c r="V354" s="95"/>
    </row>
    <row r="355" ht="15">
      <c r="V355" s="95"/>
    </row>
    <row r="356" ht="15">
      <c r="V356" s="95"/>
    </row>
    <row r="357" ht="15">
      <c r="V357" s="95"/>
    </row>
    <row r="358" ht="15">
      <c r="V358" s="95"/>
    </row>
    <row r="359" ht="15">
      <c r="V359" s="95"/>
    </row>
    <row r="360" ht="15">
      <c r="V360" s="95"/>
    </row>
    <row r="361" ht="15">
      <c r="V361" s="95"/>
    </row>
    <row r="362" ht="15">
      <c r="V362" s="95"/>
    </row>
    <row r="363" ht="15">
      <c r="V363" s="95"/>
    </row>
    <row r="364" ht="15">
      <c r="V364" s="95"/>
    </row>
    <row r="365" ht="15">
      <c r="V365" s="95"/>
    </row>
    <row r="366" ht="15">
      <c r="V366" s="95"/>
    </row>
    <row r="367" ht="15">
      <c r="V367" s="95"/>
    </row>
    <row r="368" ht="15">
      <c r="V368" s="95"/>
    </row>
    <row r="369" ht="15">
      <c r="V369" s="95"/>
    </row>
    <row r="370" ht="15">
      <c r="V370" s="95"/>
    </row>
    <row r="371" ht="15">
      <c r="V371" s="95"/>
    </row>
    <row r="372" ht="15">
      <c r="V372" s="95"/>
    </row>
    <row r="373" ht="15">
      <c r="V373" s="95"/>
    </row>
    <row r="374" ht="15">
      <c r="V374" s="95"/>
    </row>
    <row r="375" ht="15">
      <c r="V375" s="95"/>
    </row>
    <row r="376" ht="15">
      <c r="V376" s="95"/>
    </row>
    <row r="377" ht="15">
      <c r="V377" s="95"/>
    </row>
    <row r="378" ht="15">
      <c r="V378" s="95"/>
    </row>
    <row r="379" ht="15">
      <c r="V379" s="95"/>
    </row>
    <row r="380" ht="15">
      <c r="V380" s="95"/>
    </row>
    <row r="381" ht="15">
      <c r="V381" s="95"/>
    </row>
    <row r="382" ht="15">
      <c r="V382" s="95"/>
    </row>
    <row r="383" ht="15">
      <c r="V383" s="95"/>
    </row>
    <row r="384" ht="15">
      <c r="V384" s="95"/>
    </row>
    <row r="385" ht="15">
      <c r="V385" s="95"/>
    </row>
    <row r="386" ht="15">
      <c r="V386" s="95"/>
    </row>
    <row r="387" ht="15">
      <c r="V387" s="95"/>
    </row>
    <row r="388" ht="15">
      <c r="V388" s="95"/>
    </row>
    <row r="389" ht="15">
      <c r="V389" s="95"/>
    </row>
    <row r="390" ht="15">
      <c r="V390" s="95"/>
    </row>
    <row r="391" ht="15">
      <c r="V391" s="95"/>
    </row>
    <row r="392" ht="15">
      <c r="V392" s="95"/>
    </row>
    <row r="393" ht="15">
      <c r="V393" s="95"/>
    </row>
    <row r="394" ht="15">
      <c r="V394" s="95"/>
    </row>
    <row r="395" ht="15">
      <c r="V395" s="95"/>
    </row>
    <row r="396" ht="15">
      <c r="V396" s="95"/>
    </row>
    <row r="397" ht="15">
      <c r="V397" s="95"/>
    </row>
    <row r="398" ht="15">
      <c r="V398" s="95"/>
    </row>
    <row r="399" ht="15">
      <c r="V399" s="95"/>
    </row>
    <row r="400" ht="15">
      <c r="V400" s="95"/>
    </row>
    <row r="401" ht="15">
      <c r="V401" s="95"/>
    </row>
    <row r="402" ht="15">
      <c r="V402" s="95"/>
    </row>
    <row r="403" ht="15">
      <c r="V403" s="95"/>
    </row>
    <row r="404" ht="15">
      <c r="V404" s="95"/>
    </row>
    <row r="405" ht="15">
      <c r="V405" s="95"/>
    </row>
    <row r="406" ht="15">
      <c r="V406" s="95"/>
    </row>
    <row r="407" ht="15">
      <c r="V407" s="95"/>
    </row>
    <row r="408" ht="15">
      <c r="V408" s="95"/>
    </row>
    <row r="409" ht="15">
      <c r="V409" s="95"/>
    </row>
    <row r="410" ht="15">
      <c r="V410" s="95"/>
    </row>
    <row r="411" ht="15">
      <c r="V411" s="95"/>
    </row>
    <row r="412" ht="15">
      <c r="V412" s="95"/>
    </row>
    <row r="413" ht="15">
      <c r="V413" s="95"/>
    </row>
    <row r="414" ht="15">
      <c r="V414" s="95"/>
    </row>
    <row r="415" ht="15">
      <c r="V415" s="95"/>
    </row>
    <row r="416" ht="15">
      <c r="V416" s="95"/>
    </row>
    <row r="417" ht="15">
      <c r="V417" s="95"/>
    </row>
    <row r="418" ht="15">
      <c r="V418" s="95"/>
    </row>
    <row r="419" ht="15">
      <c r="V419" s="95"/>
    </row>
    <row r="420" ht="15">
      <c r="V420" s="95"/>
    </row>
    <row r="421" ht="15">
      <c r="V421" s="95"/>
    </row>
    <row r="422" ht="15">
      <c r="V422" s="95"/>
    </row>
    <row r="423" ht="15">
      <c r="V423" s="95"/>
    </row>
    <row r="424" ht="15">
      <c r="V424" s="95"/>
    </row>
    <row r="425" ht="15">
      <c r="V425" s="95"/>
    </row>
    <row r="426" ht="15">
      <c r="V426" s="95"/>
    </row>
    <row r="427" ht="15">
      <c r="V427" s="95"/>
    </row>
    <row r="428" ht="15">
      <c r="V428" s="95"/>
    </row>
    <row r="429" ht="15">
      <c r="V429" s="95"/>
    </row>
    <row r="430" ht="15">
      <c r="V430" s="95"/>
    </row>
    <row r="431" ht="15">
      <c r="V431" s="95"/>
    </row>
    <row r="432" ht="15">
      <c r="V432" s="95"/>
    </row>
    <row r="433" ht="15">
      <c r="V433" s="95"/>
    </row>
    <row r="434" ht="15">
      <c r="V434" s="95"/>
    </row>
    <row r="435" ht="15">
      <c r="V435" s="95"/>
    </row>
    <row r="436" ht="15">
      <c r="V436" s="95"/>
    </row>
    <row r="437" ht="15">
      <c r="V437" s="95"/>
    </row>
    <row r="438" ht="15">
      <c r="V438" s="95"/>
    </row>
    <row r="439" ht="15">
      <c r="V439" s="95"/>
    </row>
    <row r="440" ht="15">
      <c r="V440" s="95"/>
    </row>
    <row r="441" ht="15">
      <c r="V441" s="95"/>
    </row>
    <row r="442" ht="15">
      <c r="V442" s="95"/>
    </row>
    <row r="443" ht="15">
      <c r="V443" s="95"/>
    </row>
    <row r="444" ht="15">
      <c r="V444" s="95"/>
    </row>
    <row r="445" ht="15">
      <c r="V445" s="95"/>
    </row>
    <row r="446" ht="15">
      <c r="V446" s="95"/>
    </row>
    <row r="447" ht="15">
      <c r="V447" s="95"/>
    </row>
    <row r="448" ht="15">
      <c r="V448" s="95"/>
    </row>
    <row r="449" ht="15">
      <c r="V449" s="95"/>
    </row>
    <row r="450" ht="15">
      <c r="V450" s="95"/>
    </row>
    <row r="451" ht="15">
      <c r="V451" s="95"/>
    </row>
    <row r="452" ht="15">
      <c r="V452" s="95"/>
    </row>
    <row r="453" ht="15">
      <c r="V453" s="95"/>
    </row>
    <row r="454" ht="15">
      <c r="V454" s="95"/>
    </row>
    <row r="455" ht="15">
      <c r="V455" s="95"/>
    </row>
    <row r="456" ht="15">
      <c r="V456" s="95"/>
    </row>
    <row r="457" ht="15">
      <c r="V457" s="95"/>
    </row>
    <row r="458" ht="15">
      <c r="V458" s="95"/>
    </row>
    <row r="459" ht="15">
      <c r="V459" s="95"/>
    </row>
    <row r="460" ht="15">
      <c r="V460" s="95"/>
    </row>
    <row r="461" ht="15">
      <c r="V461" s="95"/>
    </row>
    <row r="462" ht="15">
      <c r="V462" s="95"/>
    </row>
    <row r="463" ht="15">
      <c r="V463" s="95"/>
    </row>
    <row r="464" ht="15">
      <c r="V464" s="95"/>
    </row>
    <row r="465" ht="15">
      <c r="V465" s="95"/>
    </row>
    <row r="466" ht="15">
      <c r="V466" s="95"/>
    </row>
    <row r="467" ht="15">
      <c r="V467" s="95"/>
    </row>
    <row r="468" ht="15">
      <c r="V468" s="95"/>
    </row>
    <row r="469" ht="15">
      <c r="V469" s="95"/>
    </row>
    <row r="470" ht="15">
      <c r="V470" s="95"/>
    </row>
    <row r="471" ht="15">
      <c r="V471" s="95"/>
    </row>
    <row r="472" ht="15">
      <c r="V472" s="95"/>
    </row>
    <row r="473" ht="15">
      <c r="V473" s="95"/>
    </row>
    <row r="474" ht="15">
      <c r="V474" s="95"/>
    </row>
    <row r="475" ht="15">
      <c r="V475" s="95"/>
    </row>
    <row r="476" ht="15">
      <c r="V476" s="95"/>
    </row>
    <row r="477" ht="15">
      <c r="V477" s="95"/>
    </row>
    <row r="478" ht="15">
      <c r="V478" s="95"/>
    </row>
    <row r="479" ht="15">
      <c r="V479" s="95"/>
    </row>
    <row r="480" ht="15">
      <c r="V480" s="95"/>
    </row>
    <row r="481" ht="15">
      <c r="V481" s="95"/>
    </row>
    <row r="482" ht="15">
      <c r="V482" s="95"/>
    </row>
    <row r="483" ht="15">
      <c r="V483" s="95"/>
    </row>
    <row r="484" ht="15">
      <c r="V484" s="95"/>
    </row>
    <row r="485" ht="15">
      <c r="V485" s="95"/>
    </row>
    <row r="486" ht="15">
      <c r="V486" s="95"/>
    </row>
    <row r="487" ht="15">
      <c r="V487" s="95"/>
    </row>
    <row r="488" ht="15">
      <c r="V488" s="95"/>
    </row>
    <row r="489" ht="15">
      <c r="V489" s="95"/>
    </row>
    <row r="490" ht="15">
      <c r="V490" s="95"/>
    </row>
    <row r="491" ht="15">
      <c r="V491" s="95"/>
    </row>
    <row r="492" ht="15">
      <c r="V492" s="95"/>
    </row>
    <row r="493" ht="15">
      <c r="V493" s="95"/>
    </row>
    <row r="494" ht="15">
      <c r="V494" s="95"/>
    </row>
    <row r="495" ht="15">
      <c r="V495" s="95"/>
    </row>
    <row r="496" ht="15">
      <c r="V496" s="95"/>
    </row>
    <row r="497" ht="15">
      <c r="V497" s="95"/>
    </row>
    <row r="498" ht="15">
      <c r="V498" s="95"/>
    </row>
    <row r="499" ht="15">
      <c r="V499" s="95"/>
    </row>
    <row r="500" ht="15">
      <c r="V500" s="95"/>
    </row>
    <row r="501" ht="15">
      <c r="V501" s="95"/>
    </row>
    <row r="502" ht="15">
      <c r="V502" s="95"/>
    </row>
    <row r="503" ht="15">
      <c r="V503" s="95"/>
    </row>
    <row r="504" ht="15">
      <c r="V504" s="95"/>
    </row>
    <row r="505" ht="15">
      <c r="V505" s="95"/>
    </row>
    <row r="506" ht="15">
      <c r="V506" s="95"/>
    </row>
    <row r="507" ht="15">
      <c r="V507" s="95"/>
    </row>
    <row r="508" ht="15">
      <c r="V508" s="95"/>
    </row>
    <row r="509" ht="15">
      <c r="V509" s="95"/>
    </row>
    <row r="510" ht="15">
      <c r="V510" s="95"/>
    </row>
    <row r="511" ht="15">
      <c r="V511" s="95"/>
    </row>
    <row r="512" ht="15">
      <c r="V512" s="95"/>
    </row>
    <row r="513" ht="15">
      <c r="V513" s="95"/>
    </row>
    <row r="514" ht="15">
      <c r="V514" s="95"/>
    </row>
    <row r="515" ht="15">
      <c r="V515" s="95"/>
    </row>
    <row r="516" ht="15">
      <c r="V516" s="95"/>
    </row>
    <row r="517" ht="15">
      <c r="V517" s="95"/>
    </row>
    <row r="518" ht="15">
      <c r="V518" s="95"/>
    </row>
    <row r="519" ht="15">
      <c r="V519" s="95"/>
    </row>
    <row r="520" ht="15">
      <c r="V520" s="95"/>
    </row>
    <row r="521" ht="15">
      <c r="V521" s="95"/>
    </row>
    <row r="522" ht="15">
      <c r="V522" s="95"/>
    </row>
    <row r="523" ht="15">
      <c r="V523" s="95"/>
    </row>
    <row r="524" ht="15">
      <c r="V524" s="95"/>
    </row>
    <row r="525" ht="15">
      <c r="V525" s="95"/>
    </row>
    <row r="526" ht="15">
      <c r="V526" s="95"/>
    </row>
    <row r="527" ht="15">
      <c r="V527" s="95"/>
    </row>
    <row r="528" ht="15">
      <c r="V528" s="95"/>
    </row>
    <row r="529" ht="15">
      <c r="V529" s="95"/>
    </row>
    <row r="530" ht="15">
      <c r="V530" s="95"/>
    </row>
    <row r="531" ht="15">
      <c r="V531" s="95"/>
    </row>
    <row r="532" ht="15">
      <c r="V532" s="95"/>
    </row>
    <row r="533" ht="15">
      <c r="V533" s="95"/>
    </row>
    <row r="534" ht="15">
      <c r="V534" s="95"/>
    </row>
    <row r="535" ht="15">
      <c r="V535" s="95"/>
    </row>
    <row r="536" ht="15">
      <c r="V536" s="95"/>
    </row>
    <row r="537" ht="15">
      <c r="V537" s="95"/>
    </row>
    <row r="538" ht="15">
      <c r="V538" s="95"/>
    </row>
    <row r="539" ht="15">
      <c r="V539" s="95"/>
    </row>
    <row r="540" ht="15">
      <c r="V540" s="95"/>
    </row>
    <row r="541" ht="15">
      <c r="V541" s="95"/>
    </row>
    <row r="542" ht="15">
      <c r="V542" s="95"/>
    </row>
    <row r="543" ht="15">
      <c r="V543" s="95"/>
    </row>
    <row r="544" ht="15">
      <c r="V544" s="95"/>
    </row>
    <row r="545" ht="15">
      <c r="V545" s="95"/>
    </row>
    <row r="546" ht="15">
      <c r="V546" s="95"/>
    </row>
    <row r="547" ht="15">
      <c r="V547" s="95"/>
    </row>
    <row r="548" ht="15">
      <c r="V548" s="95"/>
    </row>
    <row r="549" ht="15">
      <c r="V549" s="95"/>
    </row>
    <row r="550" ht="15">
      <c r="V550" s="95"/>
    </row>
    <row r="551" ht="15">
      <c r="V551" s="95"/>
    </row>
    <row r="552" ht="15">
      <c r="V552" s="95"/>
    </row>
    <row r="553" ht="15">
      <c r="V553" s="95"/>
    </row>
    <row r="554" ht="15">
      <c r="V554" s="95"/>
    </row>
    <row r="555" ht="15">
      <c r="V555" s="95"/>
    </row>
    <row r="556" ht="15">
      <c r="V556" s="95"/>
    </row>
    <row r="557" ht="15">
      <c r="V557" s="95"/>
    </row>
    <row r="558" ht="15">
      <c r="V558" s="95"/>
    </row>
    <row r="559" ht="15">
      <c r="V559" s="95"/>
    </row>
    <row r="560" ht="15">
      <c r="V560" s="95"/>
    </row>
    <row r="561" ht="15">
      <c r="V561" s="95"/>
    </row>
    <row r="562" ht="15">
      <c r="V562" s="95"/>
    </row>
    <row r="563" ht="15">
      <c r="V563" s="95"/>
    </row>
    <row r="564" ht="15">
      <c r="V564" s="95"/>
    </row>
    <row r="565" ht="15">
      <c r="V565" s="95"/>
    </row>
    <row r="566" ht="15">
      <c r="V566" s="95"/>
    </row>
    <row r="567" ht="15">
      <c r="V567" s="95"/>
    </row>
    <row r="568" ht="15">
      <c r="V568" s="95"/>
    </row>
    <row r="569" ht="15">
      <c r="V569" s="95"/>
    </row>
    <row r="570" ht="15">
      <c r="V570" s="95"/>
    </row>
    <row r="571" ht="15">
      <c r="V571" s="95"/>
    </row>
    <row r="572" ht="15">
      <c r="V572" s="95"/>
    </row>
    <row r="573" ht="15">
      <c r="V573" s="95"/>
    </row>
    <row r="574" ht="15">
      <c r="V574" s="95"/>
    </row>
    <row r="575" ht="15">
      <c r="V575" s="95"/>
    </row>
    <row r="576" ht="15">
      <c r="V576" s="95"/>
    </row>
    <row r="577" ht="15">
      <c r="V577" s="95"/>
    </row>
    <row r="578" ht="15">
      <c r="V578" s="95"/>
    </row>
    <row r="579" ht="15">
      <c r="V579" s="95"/>
    </row>
    <row r="580" ht="15">
      <c r="V580" s="95"/>
    </row>
    <row r="581" ht="15">
      <c r="V581" s="95"/>
    </row>
    <row r="582" ht="15">
      <c r="V582" s="95"/>
    </row>
    <row r="583" ht="15">
      <c r="V583" s="95"/>
    </row>
    <row r="584" ht="15">
      <c r="V584" s="95"/>
    </row>
    <row r="585" ht="15">
      <c r="V585" s="95"/>
    </row>
    <row r="586" ht="15">
      <c r="V586" s="95"/>
    </row>
    <row r="587" ht="15">
      <c r="V587" s="95"/>
    </row>
    <row r="588" ht="15">
      <c r="V588" s="95"/>
    </row>
    <row r="589" ht="15">
      <c r="V589" s="95"/>
    </row>
    <row r="590" ht="15">
      <c r="V590" s="95"/>
    </row>
    <row r="591" ht="15">
      <c r="V591" s="95"/>
    </row>
    <row r="592" ht="15">
      <c r="V592" s="95"/>
    </row>
    <row r="593" ht="15">
      <c r="V593" s="95"/>
    </row>
    <row r="594" ht="15">
      <c r="V594" s="95"/>
    </row>
    <row r="595" ht="15">
      <c r="V595" s="95"/>
    </row>
    <row r="596" ht="15">
      <c r="V596" s="95"/>
    </row>
    <row r="597" ht="15">
      <c r="V597" s="95"/>
    </row>
    <row r="598" ht="15">
      <c r="V598" s="95"/>
    </row>
    <row r="599" ht="15">
      <c r="V599" s="95"/>
    </row>
    <row r="600" ht="15">
      <c r="V600" s="95"/>
    </row>
    <row r="601" ht="15">
      <c r="V601" s="95"/>
    </row>
    <row r="602" ht="15">
      <c r="V602" s="95"/>
    </row>
    <row r="603" ht="15">
      <c r="V603" s="95"/>
    </row>
    <row r="604" ht="15">
      <c r="V604" s="95"/>
    </row>
    <row r="605" ht="15">
      <c r="V605" s="95"/>
    </row>
    <row r="606" ht="15">
      <c r="V606" s="95"/>
    </row>
    <row r="607" ht="15">
      <c r="V607" s="95"/>
    </row>
    <row r="608" ht="15">
      <c r="V608" s="95"/>
    </row>
    <row r="609" ht="15">
      <c r="V609" s="95"/>
    </row>
    <row r="610" ht="15">
      <c r="V610" s="95"/>
    </row>
    <row r="611" ht="15">
      <c r="V611" s="95"/>
    </row>
    <row r="612" ht="15">
      <c r="V612" s="95"/>
    </row>
    <row r="613" ht="15">
      <c r="V613" s="95"/>
    </row>
    <row r="614" ht="15">
      <c r="V614" s="95"/>
    </row>
    <row r="615" ht="15">
      <c r="V615" s="95"/>
    </row>
    <row r="616" ht="15">
      <c r="V616" s="95"/>
    </row>
    <row r="617" ht="15">
      <c r="V617" s="95"/>
    </row>
    <row r="618" ht="15">
      <c r="V618" s="95"/>
    </row>
    <row r="619" ht="15">
      <c r="V619" s="95"/>
    </row>
    <row r="620" ht="15">
      <c r="V620" s="95"/>
    </row>
    <row r="621" ht="15">
      <c r="V621" s="95"/>
    </row>
    <row r="622" ht="15">
      <c r="V622" s="95"/>
    </row>
    <row r="623" ht="15">
      <c r="V623" s="95"/>
    </row>
    <row r="624" ht="15">
      <c r="V624" s="95"/>
    </row>
    <row r="625" ht="15">
      <c r="V625" s="95"/>
    </row>
    <row r="626" ht="15">
      <c r="V626" s="95"/>
    </row>
    <row r="627" ht="15">
      <c r="V627" s="95"/>
    </row>
    <row r="628" ht="15">
      <c r="V628" s="95"/>
    </row>
    <row r="629" ht="15">
      <c r="V629" s="95"/>
    </row>
    <row r="630" ht="15">
      <c r="V630" s="95"/>
    </row>
    <row r="631" ht="15">
      <c r="V631" s="95"/>
    </row>
    <row r="632" ht="15">
      <c r="V632" s="95"/>
    </row>
    <row r="633" ht="15">
      <c r="V633" s="95"/>
    </row>
    <row r="634" ht="15">
      <c r="V634" s="95"/>
    </row>
    <row r="635" ht="15">
      <c r="V635" s="95"/>
    </row>
    <row r="636" ht="15">
      <c r="V636" s="95"/>
    </row>
    <row r="637" ht="15">
      <c r="V637" s="95"/>
    </row>
    <row r="638" ht="15">
      <c r="V638" s="95"/>
    </row>
    <row r="639" ht="15">
      <c r="V639" s="95"/>
    </row>
    <row r="640" ht="15">
      <c r="V640" s="95"/>
    </row>
    <row r="641" ht="15">
      <c r="V641" s="95"/>
    </row>
    <row r="642" ht="15">
      <c r="V642" s="95"/>
    </row>
    <row r="643" ht="15">
      <c r="V643" s="95"/>
    </row>
    <row r="644" ht="15">
      <c r="V644" s="95"/>
    </row>
    <row r="645" ht="15">
      <c r="V645" s="95"/>
    </row>
    <row r="646" ht="15">
      <c r="V646" s="95"/>
    </row>
    <row r="647" ht="15">
      <c r="V647" s="95"/>
    </row>
    <row r="648" ht="15">
      <c r="V648" s="95"/>
    </row>
    <row r="649" ht="15">
      <c r="V649" s="95"/>
    </row>
    <row r="650" ht="15">
      <c r="V650" s="95"/>
    </row>
    <row r="651" ht="15">
      <c r="V651" s="95"/>
    </row>
    <row r="652" ht="15">
      <c r="V652" s="95"/>
    </row>
    <row r="653" ht="15">
      <c r="V653" s="95"/>
    </row>
    <row r="654" ht="15">
      <c r="V654" s="95"/>
    </row>
    <row r="655" ht="15">
      <c r="V655" s="95"/>
    </row>
    <row r="656" ht="15">
      <c r="V656" s="95"/>
    </row>
    <row r="657" ht="15">
      <c r="V657" s="95"/>
    </row>
    <row r="658" ht="15">
      <c r="V658" s="95"/>
    </row>
    <row r="659" ht="15">
      <c r="V659" s="95"/>
    </row>
    <row r="660" ht="15">
      <c r="V660" s="95"/>
    </row>
    <row r="661" ht="15">
      <c r="V661" s="95"/>
    </row>
    <row r="662" ht="15">
      <c r="V662" s="95"/>
    </row>
    <row r="663" ht="15">
      <c r="V663" s="95"/>
    </row>
    <row r="664" ht="15">
      <c r="V664" s="95"/>
    </row>
    <row r="665" ht="15">
      <c r="V665" s="95"/>
    </row>
    <row r="666" ht="15">
      <c r="V666" s="95"/>
    </row>
    <row r="667" ht="15">
      <c r="V667" s="95"/>
    </row>
    <row r="668" ht="15">
      <c r="V668" s="95"/>
    </row>
    <row r="669" ht="15">
      <c r="V669" s="95"/>
    </row>
    <row r="670" ht="15">
      <c r="V670" s="95"/>
    </row>
    <row r="671" ht="15">
      <c r="V671" s="95"/>
    </row>
    <row r="672" ht="15">
      <c r="V672" s="95"/>
    </row>
    <row r="673" ht="15">
      <c r="V673" s="95"/>
    </row>
    <row r="674" ht="15">
      <c r="V674" s="95"/>
    </row>
    <row r="675" ht="15">
      <c r="V675" s="95"/>
    </row>
    <row r="676" ht="15">
      <c r="V676" s="95"/>
    </row>
    <row r="677" ht="15">
      <c r="V677" s="95"/>
    </row>
    <row r="678" ht="15">
      <c r="V678" s="95"/>
    </row>
    <row r="679" ht="15">
      <c r="V679" s="95"/>
    </row>
    <row r="680" ht="15">
      <c r="V680" s="95"/>
    </row>
    <row r="681" ht="15">
      <c r="V681" s="95"/>
    </row>
    <row r="682" ht="15">
      <c r="V682" s="95"/>
    </row>
    <row r="683" ht="15">
      <c r="V683" s="95"/>
    </row>
    <row r="684" ht="15">
      <c r="V684" s="95"/>
    </row>
    <row r="685" ht="15">
      <c r="V685" s="95"/>
    </row>
    <row r="686" ht="15">
      <c r="V686" s="95"/>
    </row>
    <row r="687" ht="15">
      <c r="V687" s="95"/>
    </row>
    <row r="688" ht="15">
      <c r="V688" s="95"/>
    </row>
    <row r="689" ht="15">
      <c r="V689" s="95"/>
    </row>
    <row r="690" ht="15">
      <c r="V690" s="95"/>
    </row>
    <row r="691" ht="15">
      <c r="V691" s="95"/>
    </row>
    <row r="692" ht="15">
      <c r="V692" s="95"/>
    </row>
    <row r="693" ht="15">
      <c r="V693" s="95"/>
    </row>
    <row r="694" ht="15">
      <c r="V694" s="95"/>
    </row>
    <row r="695" ht="15">
      <c r="V695" s="95"/>
    </row>
    <row r="696" ht="15">
      <c r="V696" s="95"/>
    </row>
    <row r="697" ht="15">
      <c r="V697" s="95"/>
    </row>
    <row r="698" ht="15">
      <c r="V698" s="95"/>
    </row>
    <row r="699" ht="15">
      <c r="V699" s="95"/>
    </row>
    <row r="700" ht="15">
      <c r="V700" s="95"/>
    </row>
    <row r="701" ht="15">
      <c r="V701" s="95"/>
    </row>
    <row r="702" ht="15">
      <c r="V702" s="95"/>
    </row>
    <row r="703" ht="15">
      <c r="V703" s="95"/>
    </row>
    <row r="704" ht="15">
      <c r="V704" s="95"/>
    </row>
    <row r="705" ht="15">
      <c r="V705" s="95"/>
    </row>
    <row r="706" ht="15">
      <c r="V706" s="95"/>
    </row>
    <row r="707" ht="15">
      <c r="V707" s="95"/>
    </row>
    <row r="708" ht="15">
      <c r="V708" s="95"/>
    </row>
    <row r="709" ht="15">
      <c r="V709" s="95"/>
    </row>
    <row r="710" ht="15">
      <c r="V710" s="95"/>
    </row>
    <row r="711" ht="15">
      <c r="V711" s="95"/>
    </row>
    <row r="712" ht="15">
      <c r="V712" s="95"/>
    </row>
    <row r="713" ht="15">
      <c r="V713" s="95"/>
    </row>
    <row r="714" ht="15">
      <c r="V714" s="95"/>
    </row>
    <row r="715" ht="15">
      <c r="V715" s="95"/>
    </row>
    <row r="716" ht="15">
      <c r="V716" s="95"/>
    </row>
    <row r="717" ht="15">
      <c r="V717" s="95"/>
    </row>
    <row r="718" ht="15">
      <c r="V718" s="95"/>
    </row>
    <row r="719" ht="15">
      <c r="V719" s="95"/>
    </row>
    <row r="720" ht="15">
      <c r="V720" s="95"/>
    </row>
    <row r="721" ht="15">
      <c r="V721" s="95"/>
    </row>
    <row r="722" ht="15">
      <c r="V722" s="95"/>
    </row>
    <row r="723" ht="15">
      <c r="V723" s="95"/>
    </row>
    <row r="724" ht="15">
      <c r="V724" s="95"/>
    </row>
    <row r="725" ht="15">
      <c r="V725" s="95"/>
    </row>
    <row r="726" ht="15">
      <c r="V726" s="95"/>
    </row>
    <row r="727" ht="15">
      <c r="V727" s="95"/>
    </row>
    <row r="728" ht="15">
      <c r="V728" s="95"/>
    </row>
    <row r="729" ht="15">
      <c r="V729" s="95"/>
    </row>
    <row r="730" ht="15">
      <c r="V730" s="95"/>
    </row>
    <row r="731" ht="15">
      <c r="V731" s="95"/>
    </row>
    <row r="732" ht="15">
      <c r="V732" s="95"/>
    </row>
    <row r="733" ht="15">
      <c r="V733" s="95"/>
    </row>
    <row r="734" ht="15">
      <c r="V734" s="95"/>
    </row>
    <row r="735" ht="15">
      <c r="V735" s="95"/>
    </row>
    <row r="736" ht="15">
      <c r="V736" s="95"/>
    </row>
    <row r="737" ht="15">
      <c r="V737" s="95"/>
    </row>
    <row r="738" ht="15">
      <c r="V738" s="95"/>
    </row>
    <row r="739" ht="15">
      <c r="V739" s="95"/>
    </row>
    <row r="740" ht="15">
      <c r="V740" s="95"/>
    </row>
    <row r="741" ht="15">
      <c r="V741" s="95"/>
    </row>
    <row r="742" ht="15">
      <c r="V742" s="95"/>
    </row>
    <row r="743" ht="15">
      <c r="V743" s="95"/>
    </row>
    <row r="744" ht="15">
      <c r="V744" s="95"/>
    </row>
    <row r="745" ht="15">
      <c r="V745" s="95"/>
    </row>
    <row r="746" ht="15">
      <c r="V746" s="95"/>
    </row>
    <row r="747" ht="15">
      <c r="V747" s="95"/>
    </row>
    <row r="748" ht="15">
      <c r="V748" s="95"/>
    </row>
    <row r="749" ht="15">
      <c r="V749" s="95"/>
    </row>
    <row r="750" ht="15">
      <c r="V750" s="95"/>
    </row>
    <row r="751" ht="15">
      <c r="V751" s="95"/>
    </row>
    <row r="752" ht="15">
      <c r="V752" s="95"/>
    </row>
    <row r="753" ht="15">
      <c r="V753" s="95"/>
    </row>
    <row r="754" ht="15">
      <c r="V754" s="95"/>
    </row>
    <row r="755" ht="15">
      <c r="V755" s="95"/>
    </row>
    <row r="756" ht="15">
      <c r="V756" s="95"/>
    </row>
    <row r="757" ht="15">
      <c r="V757" s="95"/>
    </row>
    <row r="758" ht="15">
      <c r="V758" s="95"/>
    </row>
    <row r="759" ht="15">
      <c r="V759" s="95"/>
    </row>
    <row r="760" ht="15">
      <c r="V760" s="95"/>
    </row>
    <row r="761" ht="15">
      <c r="V761" s="95"/>
    </row>
    <row r="762" ht="15">
      <c r="V762" s="95"/>
    </row>
    <row r="763" ht="15">
      <c r="V763" s="95"/>
    </row>
    <row r="764" ht="15">
      <c r="V764" s="95"/>
    </row>
    <row r="765" ht="15">
      <c r="V765" s="95"/>
    </row>
    <row r="766" ht="15">
      <c r="V766" s="95"/>
    </row>
    <row r="767" ht="15">
      <c r="V767" s="95"/>
    </row>
    <row r="768" ht="15">
      <c r="V768" s="95"/>
    </row>
    <row r="769" ht="15">
      <c r="V769" s="95"/>
    </row>
    <row r="770" ht="15">
      <c r="V770" s="95"/>
    </row>
    <row r="771" ht="15">
      <c r="V771" s="95"/>
    </row>
    <row r="772" ht="15">
      <c r="V772" s="95"/>
    </row>
    <row r="773" ht="15">
      <c r="V773" s="95"/>
    </row>
    <row r="774" ht="15">
      <c r="V774" s="95"/>
    </row>
    <row r="775" ht="15">
      <c r="V775" s="95"/>
    </row>
    <row r="776" ht="15">
      <c r="V776" s="95"/>
    </row>
    <row r="777" ht="15">
      <c r="V777" s="95"/>
    </row>
    <row r="778" ht="15">
      <c r="V778" s="95"/>
    </row>
    <row r="779" ht="15">
      <c r="V779" s="95"/>
    </row>
    <row r="780" ht="15">
      <c r="V780" s="95"/>
    </row>
    <row r="781" ht="15">
      <c r="V781" s="95"/>
    </row>
    <row r="782" ht="15">
      <c r="V782" s="95"/>
    </row>
    <row r="783" ht="15">
      <c r="V783" s="95"/>
    </row>
    <row r="784" ht="15">
      <c r="V784" s="95"/>
    </row>
    <row r="785" ht="15">
      <c r="V785" s="95"/>
    </row>
    <row r="786" ht="15">
      <c r="V786" s="95"/>
    </row>
    <row r="787" ht="15">
      <c r="V787" s="95"/>
    </row>
    <row r="788" ht="15">
      <c r="V788" s="95"/>
    </row>
    <row r="789" ht="15">
      <c r="V789" s="95"/>
    </row>
    <row r="790" ht="15">
      <c r="V790" s="95"/>
    </row>
    <row r="791" ht="15">
      <c r="V791" s="95"/>
    </row>
    <row r="792" ht="15">
      <c r="V792" s="95"/>
    </row>
    <row r="793" ht="15">
      <c r="V793" s="95"/>
    </row>
    <row r="794" ht="15">
      <c r="V794" s="95"/>
    </row>
    <row r="795" ht="15">
      <c r="V795" s="95"/>
    </row>
    <row r="796" ht="15">
      <c r="V796" s="95"/>
    </row>
    <row r="797" ht="15">
      <c r="V797" s="95"/>
    </row>
    <row r="798" ht="15">
      <c r="V798" s="95"/>
    </row>
    <row r="799" ht="15">
      <c r="V799" s="95"/>
    </row>
    <row r="800" ht="15">
      <c r="V800" s="95"/>
    </row>
    <row r="801" ht="15">
      <c r="V801" s="95"/>
    </row>
    <row r="802" ht="15">
      <c r="V802" s="95"/>
    </row>
    <row r="803" ht="15">
      <c r="V803" s="95"/>
    </row>
    <row r="804" ht="15">
      <c r="V804" s="95"/>
    </row>
    <row r="805" ht="15">
      <c r="V805" s="95"/>
    </row>
    <row r="806" ht="15">
      <c r="V806" s="95"/>
    </row>
    <row r="807" ht="15">
      <c r="V807" s="95"/>
    </row>
    <row r="808" ht="15">
      <c r="V808" s="95"/>
    </row>
    <row r="809" ht="15">
      <c r="V809" s="95"/>
    </row>
    <row r="810" ht="15">
      <c r="V810" s="95"/>
    </row>
    <row r="811" ht="15">
      <c r="V811" s="95"/>
    </row>
    <row r="812" ht="15">
      <c r="V812" s="95"/>
    </row>
    <row r="813" ht="15">
      <c r="V813" s="95"/>
    </row>
    <row r="814" ht="15">
      <c r="V814" s="95"/>
    </row>
    <row r="815" ht="15">
      <c r="V815" s="95"/>
    </row>
    <row r="816" ht="15">
      <c r="V816" s="95"/>
    </row>
    <row r="817" ht="15">
      <c r="V817" s="95"/>
    </row>
    <row r="818" ht="15">
      <c r="V818" s="95"/>
    </row>
    <row r="819" ht="15">
      <c r="V819" s="95"/>
    </row>
    <row r="820" ht="15">
      <c r="V820" s="95"/>
    </row>
    <row r="821" ht="15">
      <c r="V821" s="95"/>
    </row>
    <row r="822" ht="15">
      <c r="V822" s="95"/>
    </row>
    <row r="823" ht="15">
      <c r="V823" s="95"/>
    </row>
    <row r="824" ht="15">
      <c r="V824" s="95"/>
    </row>
    <row r="825" ht="15">
      <c r="V825" s="95"/>
    </row>
    <row r="826" ht="15">
      <c r="V826" s="95"/>
    </row>
    <row r="827" ht="15">
      <c r="V827" s="95"/>
    </row>
    <row r="828" ht="15">
      <c r="V828" s="95"/>
    </row>
    <row r="829" ht="15">
      <c r="V829" s="95"/>
    </row>
    <row r="830" ht="15">
      <c r="V830" s="95"/>
    </row>
    <row r="831" ht="15">
      <c r="V831" s="95"/>
    </row>
    <row r="832" ht="15">
      <c r="V832" s="95"/>
    </row>
    <row r="833" ht="15">
      <c r="V833" s="95"/>
    </row>
    <row r="834" ht="15">
      <c r="V834" s="95"/>
    </row>
    <row r="835" ht="15">
      <c r="V835" s="95"/>
    </row>
    <row r="836" ht="15">
      <c r="V836" s="95"/>
    </row>
    <row r="837" ht="15">
      <c r="V837" s="95"/>
    </row>
    <row r="838" ht="15">
      <c r="V838" s="95"/>
    </row>
    <row r="839" ht="15">
      <c r="V839" s="95"/>
    </row>
    <row r="840" ht="15">
      <c r="V840" s="95"/>
    </row>
    <row r="841" ht="15">
      <c r="V841" s="95"/>
    </row>
    <row r="842" ht="15">
      <c r="V842" s="95"/>
    </row>
    <row r="843" ht="15">
      <c r="V843" s="95"/>
    </row>
    <row r="844" ht="15">
      <c r="V844" s="95"/>
    </row>
    <row r="845" ht="15">
      <c r="V845" s="95"/>
    </row>
    <row r="846" ht="15">
      <c r="V846" s="95"/>
    </row>
    <row r="847" ht="15">
      <c r="V847" s="95"/>
    </row>
    <row r="848" ht="15">
      <c r="V848" s="95"/>
    </row>
    <row r="849" ht="15">
      <c r="V849" s="95"/>
    </row>
    <row r="850" ht="15">
      <c r="V850" s="95"/>
    </row>
    <row r="851" ht="15">
      <c r="V851" s="95"/>
    </row>
    <row r="852" ht="15">
      <c r="V852" s="95"/>
    </row>
    <row r="853" ht="15">
      <c r="V853" s="95"/>
    </row>
    <row r="854" ht="15">
      <c r="V854" s="95"/>
    </row>
    <row r="855" ht="15">
      <c r="V855" s="95"/>
    </row>
    <row r="856" ht="15">
      <c r="V856" s="95"/>
    </row>
    <row r="857" ht="15">
      <c r="V857" s="95"/>
    </row>
    <row r="858" ht="15">
      <c r="V858" s="95"/>
    </row>
    <row r="859" ht="15">
      <c r="V859" s="95"/>
    </row>
    <row r="860" ht="15">
      <c r="V860" s="95"/>
    </row>
    <row r="861" ht="15">
      <c r="V861" s="95"/>
    </row>
    <row r="862" ht="15">
      <c r="V862" s="95"/>
    </row>
    <row r="863" ht="15">
      <c r="V863" s="95"/>
    </row>
    <row r="864" ht="15">
      <c r="V864" s="95"/>
    </row>
    <row r="865" ht="15">
      <c r="V865" s="95"/>
    </row>
    <row r="866" ht="15">
      <c r="V866" s="95"/>
    </row>
    <row r="867" ht="15">
      <c r="V867" s="95"/>
    </row>
    <row r="868" ht="15">
      <c r="V868" s="95"/>
    </row>
    <row r="869" ht="15">
      <c r="V869" s="95"/>
    </row>
    <row r="870" ht="15">
      <c r="V870" s="95"/>
    </row>
    <row r="871" ht="15">
      <c r="V871" s="95"/>
    </row>
    <row r="872" ht="15">
      <c r="V872" s="95"/>
    </row>
    <row r="873" ht="15">
      <c r="V873" s="95"/>
    </row>
    <row r="874" ht="15">
      <c r="V874" s="95"/>
    </row>
    <row r="875" ht="15">
      <c r="V875" s="95"/>
    </row>
    <row r="876" ht="15">
      <c r="V876" s="95"/>
    </row>
    <row r="877" ht="15">
      <c r="V877" s="95"/>
    </row>
    <row r="878" ht="15">
      <c r="V878" s="95"/>
    </row>
    <row r="879" ht="15">
      <c r="V879" s="95"/>
    </row>
    <row r="880" ht="15">
      <c r="V880" s="95"/>
    </row>
    <row r="881" ht="15">
      <c r="V881" s="95"/>
    </row>
    <row r="882" ht="15">
      <c r="V882" s="95"/>
    </row>
    <row r="883" ht="15">
      <c r="V883" s="95"/>
    </row>
    <row r="884" ht="15">
      <c r="V884" s="95"/>
    </row>
    <row r="885" ht="15">
      <c r="V885" s="95"/>
    </row>
    <row r="886" ht="15">
      <c r="V886" s="95"/>
    </row>
    <row r="887" ht="15">
      <c r="V887" s="95"/>
    </row>
    <row r="888" ht="15">
      <c r="V888" s="95"/>
    </row>
    <row r="889" ht="15">
      <c r="V889" s="95"/>
    </row>
    <row r="890" ht="15">
      <c r="V890" s="95"/>
    </row>
    <row r="891" ht="15">
      <c r="V891" s="95"/>
    </row>
    <row r="892" ht="15">
      <c r="V892" s="95"/>
    </row>
    <row r="893" ht="15">
      <c r="V893" s="95"/>
    </row>
    <row r="894" ht="15">
      <c r="V894" s="95"/>
    </row>
    <row r="895" ht="15">
      <c r="V895" s="95"/>
    </row>
    <row r="896" ht="15">
      <c r="V896" s="95"/>
    </row>
    <row r="897" ht="15">
      <c r="V897" s="95"/>
    </row>
    <row r="898" ht="15">
      <c r="V898" s="95"/>
    </row>
    <row r="899" ht="15">
      <c r="V899" s="95"/>
    </row>
    <row r="900" ht="15">
      <c r="V900" s="95"/>
    </row>
    <row r="901" ht="15">
      <c r="V901" s="95"/>
    </row>
    <row r="902" ht="15">
      <c r="V902" s="95"/>
    </row>
    <row r="903" ht="15">
      <c r="V903" s="95"/>
    </row>
    <row r="904" ht="15">
      <c r="V904" s="95"/>
    </row>
    <row r="905" ht="15">
      <c r="V905" s="95"/>
    </row>
    <row r="906" ht="15">
      <c r="V906" s="95"/>
    </row>
    <row r="907" ht="15">
      <c r="V907" s="95"/>
    </row>
    <row r="908" ht="15">
      <c r="V908" s="95"/>
    </row>
    <row r="909" ht="15">
      <c r="V909" s="95"/>
    </row>
    <row r="910" ht="15">
      <c r="V910" s="95"/>
    </row>
    <row r="911" ht="15">
      <c r="V911" s="95"/>
    </row>
    <row r="912" ht="15">
      <c r="V912" s="95"/>
    </row>
    <row r="913" ht="15">
      <c r="V913" s="95"/>
    </row>
    <row r="914" ht="15">
      <c r="V914" s="95"/>
    </row>
    <row r="915" ht="15">
      <c r="V915" s="95"/>
    </row>
    <row r="916" ht="15">
      <c r="V916" s="95"/>
    </row>
    <row r="917" ht="15">
      <c r="V917" s="95"/>
    </row>
    <row r="918" ht="15">
      <c r="V918" s="95"/>
    </row>
    <row r="919" ht="15">
      <c r="V919" s="95"/>
    </row>
    <row r="920" ht="15">
      <c r="V920" s="95"/>
    </row>
    <row r="921" ht="15">
      <c r="V921" s="95"/>
    </row>
    <row r="922" ht="15">
      <c r="V922" s="95"/>
    </row>
    <row r="923" ht="15">
      <c r="V923" s="95"/>
    </row>
    <row r="924" ht="15">
      <c r="V924" s="95"/>
    </row>
    <row r="925" ht="15">
      <c r="V925" s="95"/>
    </row>
    <row r="926" ht="15">
      <c r="V926" s="95"/>
    </row>
    <row r="927" ht="15">
      <c r="V927" s="95"/>
    </row>
    <row r="928" ht="15">
      <c r="V928" s="95"/>
    </row>
    <row r="929" ht="15">
      <c r="V929" s="95"/>
    </row>
    <row r="930" ht="15">
      <c r="V930" s="95"/>
    </row>
    <row r="931" ht="15">
      <c r="V931" s="95"/>
    </row>
    <row r="932" ht="15">
      <c r="V932" s="95"/>
    </row>
    <row r="933" ht="15">
      <c r="V933" s="95"/>
    </row>
    <row r="934" ht="15">
      <c r="V934" s="95"/>
    </row>
    <row r="935" ht="15">
      <c r="V935" s="95"/>
    </row>
    <row r="936" ht="15">
      <c r="V936" s="95"/>
    </row>
    <row r="937" ht="15">
      <c r="V937" s="95"/>
    </row>
    <row r="938" ht="15">
      <c r="V938" s="95"/>
    </row>
    <row r="939" ht="15">
      <c r="V939" s="95"/>
    </row>
    <row r="940" ht="15">
      <c r="V940" s="95"/>
    </row>
    <row r="941" ht="15">
      <c r="V941" s="95"/>
    </row>
    <row r="942" ht="15">
      <c r="V942" s="95"/>
    </row>
    <row r="943" ht="15">
      <c r="V943" s="95"/>
    </row>
    <row r="944" ht="15">
      <c r="V944" s="95"/>
    </row>
    <row r="945" ht="15">
      <c r="V945" s="95"/>
    </row>
    <row r="946" ht="15">
      <c r="V946" s="95"/>
    </row>
    <row r="947" ht="15">
      <c r="V947" s="95"/>
    </row>
    <row r="948" ht="15">
      <c r="V948" s="95"/>
    </row>
    <row r="949" ht="15">
      <c r="V949" s="95"/>
    </row>
    <row r="950" ht="15">
      <c r="V950" s="95"/>
    </row>
    <row r="951" ht="15">
      <c r="V951" s="95"/>
    </row>
    <row r="952" ht="15">
      <c r="V952" s="95"/>
    </row>
    <row r="953" ht="15">
      <c r="V953" s="95"/>
    </row>
    <row r="954" ht="15">
      <c r="V954" s="95"/>
    </row>
    <row r="955" ht="15">
      <c r="V955" s="95"/>
    </row>
    <row r="956" ht="15">
      <c r="V956" s="95"/>
    </row>
    <row r="957" ht="15">
      <c r="V957" s="95"/>
    </row>
    <row r="958" ht="15">
      <c r="V958" s="95"/>
    </row>
    <row r="959" ht="15">
      <c r="V959" s="95"/>
    </row>
    <row r="960" ht="15">
      <c r="V960" s="95"/>
    </row>
    <row r="961" ht="15">
      <c r="V961" s="95"/>
    </row>
    <row r="962" ht="15">
      <c r="V962" s="95"/>
    </row>
    <row r="963" ht="15">
      <c r="V963" s="95"/>
    </row>
    <row r="964" ht="15">
      <c r="V964" s="95"/>
    </row>
    <row r="965" ht="15">
      <c r="V965" s="95"/>
    </row>
    <row r="966" ht="15">
      <c r="V966" s="95"/>
    </row>
    <row r="967" ht="15">
      <c r="V967" s="95"/>
    </row>
    <row r="968" ht="15">
      <c r="V968" s="95"/>
    </row>
    <row r="969" ht="15">
      <c r="V969" s="95"/>
    </row>
    <row r="970" ht="15">
      <c r="V970" s="95"/>
    </row>
    <row r="971" ht="15">
      <c r="V971" s="95"/>
    </row>
    <row r="972" ht="15">
      <c r="V972" s="95"/>
    </row>
    <row r="973" ht="15">
      <c r="V973" s="95"/>
    </row>
    <row r="974" ht="15">
      <c r="V974" s="95"/>
    </row>
    <row r="975" ht="15">
      <c r="V975" s="95"/>
    </row>
    <row r="976" ht="15">
      <c r="V976" s="95"/>
    </row>
    <row r="977" ht="15">
      <c r="V977" s="95"/>
    </row>
    <row r="978" ht="15">
      <c r="V978" s="95"/>
    </row>
    <row r="979" ht="15">
      <c r="V979" s="95"/>
    </row>
    <row r="980" ht="15">
      <c r="V980" s="95"/>
    </row>
    <row r="981" ht="15">
      <c r="V981" s="95"/>
    </row>
    <row r="982" ht="15">
      <c r="V982" s="95"/>
    </row>
    <row r="983" ht="15">
      <c r="V983" s="95"/>
    </row>
    <row r="984" ht="15">
      <c r="V984" s="95"/>
    </row>
    <row r="985" ht="15">
      <c r="V985" s="95"/>
    </row>
    <row r="986" ht="15">
      <c r="V986" s="95"/>
    </row>
    <row r="987" ht="15">
      <c r="V987" s="95"/>
    </row>
    <row r="988" ht="15">
      <c r="V988" s="95"/>
    </row>
    <row r="989" ht="15">
      <c r="V989" s="95"/>
    </row>
    <row r="990" ht="15">
      <c r="V990" s="95"/>
    </row>
    <row r="991" ht="15">
      <c r="V991" s="95"/>
    </row>
    <row r="992" ht="15">
      <c r="V992" s="95"/>
    </row>
    <row r="993" ht="15">
      <c r="V993" s="95"/>
    </row>
    <row r="994" ht="15">
      <c r="V994" s="95"/>
    </row>
    <row r="995" ht="15">
      <c r="V995" s="95"/>
    </row>
    <row r="996" ht="15">
      <c r="V996" s="95"/>
    </row>
    <row r="997" ht="15">
      <c r="V997" s="95"/>
    </row>
    <row r="998" ht="15">
      <c r="V998" s="95"/>
    </row>
    <row r="999" ht="15">
      <c r="V999" s="95"/>
    </row>
    <row r="1000" ht="15">
      <c r="V1000" s="95"/>
    </row>
    <row r="1001" ht="15">
      <c r="V1001" s="95"/>
    </row>
    <row r="1002" ht="15">
      <c r="V1002" s="95"/>
    </row>
    <row r="1003" ht="15">
      <c r="V1003" s="95"/>
    </row>
    <row r="1004" ht="15">
      <c r="V1004" s="95"/>
    </row>
    <row r="1005" ht="15">
      <c r="V1005" s="95"/>
    </row>
    <row r="1006" ht="15">
      <c r="V1006" s="95"/>
    </row>
    <row r="1007" ht="15">
      <c r="V1007" s="95"/>
    </row>
    <row r="1008" ht="15">
      <c r="V1008" s="95"/>
    </row>
    <row r="1009" ht="15">
      <c r="V1009" s="95"/>
    </row>
    <row r="1010" ht="15">
      <c r="V1010" s="95"/>
    </row>
    <row r="1011" ht="15">
      <c r="V1011" s="95"/>
    </row>
    <row r="1012" ht="15">
      <c r="V1012" s="95"/>
    </row>
    <row r="1013" ht="15">
      <c r="V1013" s="95"/>
    </row>
    <row r="1014" ht="15">
      <c r="V1014" s="95"/>
    </row>
    <row r="1015" ht="15">
      <c r="V1015" s="95"/>
    </row>
    <row r="1016" ht="15">
      <c r="V1016" s="95"/>
    </row>
    <row r="1017" ht="15">
      <c r="V1017" s="95"/>
    </row>
    <row r="1018" ht="15">
      <c r="V1018" s="95"/>
    </row>
    <row r="1019" ht="15">
      <c r="V1019" s="95"/>
    </row>
    <row r="1020" ht="15">
      <c r="V1020" s="95"/>
    </row>
    <row r="1021" ht="15">
      <c r="V1021" s="95"/>
    </row>
    <row r="1022" ht="15">
      <c r="V1022" s="95"/>
    </row>
    <row r="1023" ht="15">
      <c r="V1023" s="95"/>
    </row>
    <row r="1024" ht="15">
      <c r="V1024" s="95"/>
    </row>
    <row r="1025" ht="15">
      <c r="V1025" s="95"/>
    </row>
    <row r="1026" ht="15">
      <c r="V1026" s="95"/>
    </row>
    <row r="1027" ht="15">
      <c r="V1027" s="95"/>
    </row>
    <row r="1028" ht="15">
      <c r="V1028" s="95"/>
    </row>
    <row r="1029" ht="15">
      <c r="V1029" s="95"/>
    </row>
    <row r="1030" ht="15">
      <c r="V1030" s="95"/>
    </row>
    <row r="1031" ht="15">
      <c r="V1031" s="95"/>
    </row>
    <row r="1032" ht="15">
      <c r="V1032" s="95"/>
    </row>
    <row r="1033" ht="15">
      <c r="V1033" s="95"/>
    </row>
    <row r="1034" ht="15">
      <c r="V1034" s="95"/>
    </row>
    <row r="1035" ht="15">
      <c r="V1035" s="95"/>
    </row>
    <row r="1036" ht="15">
      <c r="V1036" s="95"/>
    </row>
    <row r="1037" ht="15">
      <c r="V1037" s="95"/>
    </row>
    <row r="1038" ht="15">
      <c r="V1038" s="95"/>
    </row>
    <row r="1039" ht="15">
      <c r="V1039" s="95"/>
    </row>
    <row r="1040" ht="15">
      <c r="V1040" s="95"/>
    </row>
    <row r="1041" ht="15">
      <c r="V1041" s="95"/>
    </row>
    <row r="1042" ht="15">
      <c r="V1042" s="95"/>
    </row>
    <row r="1043" ht="15">
      <c r="V1043" s="95"/>
    </row>
    <row r="1044" ht="15">
      <c r="V1044" s="95"/>
    </row>
    <row r="1045" ht="15">
      <c r="V1045" s="95"/>
    </row>
    <row r="1046" ht="15">
      <c r="V1046" s="95"/>
    </row>
    <row r="1047" ht="15">
      <c r="V1047" s="95"/>
    </row>
    <row r="1048" ht="15">
      <c r="V1048" s="95"/>
    </row>
    <row r="1049" ht="15">
      <c r="V1049" s="95"/>
    </row>
    <row r="1050" ht="15">
      <c r="V1050" s="95"/>
    </row>
    <row r="1051" ht="15">
      <c r="V1051" s="95"/>
    </row>
    <row r="1052" ht="15">
      <c r="V1052" s="95"/>
    </row>
    <row r="1053" ht="15">
      <c r="V1053" s="95"/>
    </row>
    <row r="1054" ht="15">
      <c r="V1054" s="95"/>
    </row>
    <row r="1055" ht="15">
      <c r="V1055" s="95"/>
    </row>
    <row r="1056" ht="15">
      <c r="V1056" s="95"/>
    </row>
    <row r="1057" ht="15">
      <c r="V1057" s="95"/>
    </row>
    <row r="1058" ht="15">
      <c r="V1058" s="95"/>
    </row>
    <row r="1059" ht="15">
      <c r="V1059" s="95"/>
    </row>
    <row r="1060" ht="15">
      <c r="V1060" s="95"/>
    </row>
    <row r="1061" ht="15">
      <c r="V1061" s="95"/>
    </row>
    <row r="1062" ht="15">
      <c r="V1062" s="95"/>
    </row>
    <row r="1063" ht="15">
      <c r="V1063" s="95"/>
    </row>
    <row r="1064" ht="15">
      <c r="V1064" s="95"/>
    </row>
    <row r="1065" ht="15">
      <c r="V1065" s="95"/>
    </row>
    <row r="1066" ht="15">
      <c r="V1066" s="95"/>
    </row>
    <row r="1067" ht="15">
      <c r="V1067" s="95"/>
    </row>
    <row r="1068" ht="15">
      <c r="V1068" s="95"/>
    </row>
    <row r="1069" ht="15">
      <c r="V1069" s="95"/>
    </row>
    <row r="1070" ht="15">
      <c r="V1070" s="95"/>
    </row>
    <row r="1071" ht="15">
      <c r="V1071" s="95"/>
    </row>
    <row r="1072" ht="15">
      <c r="V1072" s="95"/>
    </row>
    <row r="1073" ht="15">
      <c r="V1073" s="95"/>
    </row>
    <row r="1074" ht="15">
      <c r="V1074" s="95"/>
    </row>
    <row r="1075" ht="15">
      <c r="V1075" s="95"/>
    </row>
    <row r="1076" ht="15">
      <c r="V1076" s="95"/>
    </row>
    <row r="1077" ht="15">
      <c r="V1077" s="95"/>
    </row>
    <row r="1078" ht="15">
      <c r="V1078" s="95"/>
    </row>
    <row r="1079" ht="15">
      <c r="V1079" s="95"/>
    </row>
    <row r="1080" ht="15">
      <c r="V1080" s="95"/>
    </row>
    <row r="1081" ht="15">
      <c r="V1081" s="95"/>
    </row>
    <row r="1082" ht="15">
      <c r="V1082" s="95"/>
    </row>
    <row r="1083" ht="15">
      <c r="V1083" s="95"/>
    </row>
    <row r="1084" ht="15">
      <c r="V1084" s="95"/>
    </row>
    <row r="1085" ht="15">
      <c r="V1085" s="95"/>
    </row>
    <row r="1086" ht="15">
      <c r="V1086" s="95"/>
    </row>
    <row r="1087" ht="15">
      <c r="V1087" s="95"/>
    </row>
    <row r="1088" ht="15">
      <c r="V1088" s="95"/>
    </row>
    <row r="1089" ht="15">
      <c r="V1089" s="95"/>
    </row>
    <row r="1090" ht="15">
      <c r="V1090" s="95"/>
    </row>
    <row r="1091" ht="15">
      <c r="V1091" s="95"/>
    </row>
    <row r="1092" ht="15">
      <c r="V1092" s="95"/>
    </row>
    <row r="1093" ht="15">
      <c r="V1093" s="95"/>
    </row>
    <row r="1094" ht="15">
      <c r="V1094" s="95"/>
    </row>
    <row r="1095" ht="15">
      <c r="V1095" s="95"/>
    </row>
    <row r="1096" ht="15">
      <c r="V1096" s="95"/>
    </row>
    <row r="1097" ht="15">
      <c r="V1097" s="95"/>
    </row>
    <row r="1098" ht="15">
      <c r="V1098" s="95"/>
    </row>
    <row r="1099" ht="15">
      <c r="V1099" s="95"/>
    </row>
    <row r="1100" ht="15">
      <c r="V1100" s="95"/>
    </row>
    <row r="1101" ht="15">
      <c r="V1101" s="95"/>
    </row>
    <row r="1102" ht="15">
      <c r="V1102" s="95"/>
    </row>
    <row r="1103" ht="15">
      <c r="V1103" s="95"/>
    </row>
    <row r="1104" ht="15">
      <c r="V1104" s="95"/>
    </row>
    <row r="1105" ht="15">
      <c r="V1105" s="95"/>
    </row>
    <row r="1106" ht="15">
      <c r="V1106" s="95"/>
    </row>
    <row r="1107" ht="15">
      <c r="V1107" s="95"/>
    </row>
    <row r="1108" ht="15">
      <c r="V1108" s="95"/>
    </row>
    <row r="1109" ht="15">
      <c r="V1109" s="95"/>
    </row>
    <row r="1110" ht="15">
      <c r="V1110" s="95"/>
    </row>
    <row r="1111" ht="15">
      <c r="V1111" s="95"/>
    </row>
    <row r="1112" ht="15">
      <c r="V1112" s="95"/>
    </row>
    <row r="1113" ht="15">
      <c r="V1113" s="95"/>
    </row>
    <row r="1114" ht="15">
      <c r="V1114" s="95"/>
    </row>
    <row r="1115" ht="15">
      <c r="V1115" s="95"/>
    </row>
    <row r="1116" ht="15">
      <c r="V1116" s="95"/>
    </row>
    <row r="1117" ht="15">
      <c r="V1117" s="95"/>
    </row>
    <row r="1118" ht="15">
      <c r="V1118" s="95"/>
    </row>
    <row r="1119" ht="15">
      <c r="V1119" s="95"/>
    </row>
    <row r="1120" ht="15">
      <c r="V1120" s="95"/>
    </row>
    <row r="1121" ht="15">
      <c r="V1121" s="95"/>
    </row>
    <row r="1122" ht="15">
      <c r="V1122" s="95"/>
    </row>
    <row r="1123" ht="15">
      <c r="V1123" s="95"/>
    </row>
    <row r="1124" ht="15">
      <c r="V1124" s="95"/>
    </row>
    <row r="1125" ht="15">
      <c r="V1125" s="95"/>
    </row>
    <row r="1126" ht="15">
      <c r="V1126" s="95"/>
    </row>
    <row r="1127" ht="15">
      <c r="V1127" s="95"/>
    </row>
    <row r="1128" ht="15">
      <c r="V1128" s="95"/>
    </row>
    <row r="1129" ht="15">
      <c r="V1129" s="95"/>
    </row>
    <row r="1130" ht="15">
      <c r="V1130" s="95"/>
    </row>
    <row r="1131" ht="15">
      <c r="V1131" s="95"/>
    </row>
    <row r="1132" ht="15">
      <c r="V1132" s="95"/>
    </row>
    <row r="1133" ht="15">
      <c r="V1133" s="95"/>
    </row>
    <row r="1134" ht="15">
      <c r="V1134" s="95"/>
    </row>
    <row r="1135" ht="15">
      <c r="V1135" s="95"/>
    </row>
    <row r="1136" ht="15">
      <c r="V1136" s="95"/>
    </row>
    <row r="1137" ht="15">
      <c r="V1137" s="95"/>
    </row>
    <row r="1138" ht="15">
      <c r="V1138" s="95"/>
    </row>
    <row r="1139" ht="15">
      <c r="V1139" s="95"/>
    </row>
    <row r="1140" ht="15">
      <c r="V1140" s="95"/>
    </row>
    <row r="1141" ht="15">
      <c r="V1141" s="95"/>
    </row>
    <row r="1142" ht="15">
      <c r="V1142" s="95"/>
    </row>
    <row r="1143" ht="15">
      <c r="V1143" s="95"/>
    </row>
    <row r="1144" ht="15">
      <c r="V1144" s="95"/>
    </row>
    <row r="1145" ht="15">
      <c r="V1145" s="95"/>
    </row>
    <row r="1146" ht="15">
      <c r="V1146" s="95"/>
    </row>
    <row r="1147" ht="15">
      <c r="V1147" s="95"/>
    </row>
    <row r="1148" ht="15">
      <c r="V1148" s="95"/>
    </row>
    <row r="1149" ht="15">
      <c r="V1149" s="95"/>
    </row>
    <row r="1150" ht="15">
      <c r="V1150" s="95"/>
    </row>
    <row r="1151" ht="15">
      <c r="V1151" s="95"/>
    </row>
    <row r="1152" ht="15">
      <c r="V1152" s="95"/>
    </row>
    <row r="1153" ht="15">
      <c r="V1153" s="95"/>
    </row>
    <row r="1154" ht="15">
      <c r="V1154" s="95"/>
    </row>
    <row r="1155" ht="15">
      <c r="V1155" s="95"/>
    </row>
    <row r="1156" ht="15">
      <c r="V1156" s="95"/>
    </row>
    <row r="1157" ht="15">
      <c r="V1157" s="95"/>
    </row>
    <row r="1158" ht="15">
      <c r="V1158" s="95"/>
    </row>
    <row r="1159" ht="15">
      <c r="V1159" s="95"/>
    </row>
    <row r="1160" ht="15">
      <c r="V1160" s="95"/>
    </row>
    <row r="1161" ht="15">
      <c r="V1161" s="95"/>
    </row>
    <row r="1162" ht="15">
      <c r="V1162" s="95"/>
    </row>
    <row r="1163" ht="15">
      <c r="V1163" s="95"/>
    </row>
    <row r="1164" ht="15">
      <c r="V1164" s="95"/>
    </row>
    <row r="1165" ht="15">
      <c r="V1165" s="95"/>
    </row>
    <row r="1166" ht="15">
      <c r="V1166" s="95"/>
    </row>
    <row r="1167" ht="15">
      <c r="V1167" s="95"/>
    </row>
    <row r="1168" ht="15">
      <c r="V1168" s="95"/>
    </row>
    <row r="1169" ht="15">
      <c r="V1169" s="95"/>
    </row>
    <row r="1170" ht="15">
      <c r="V1170" s="95"/>
    </row>
    <row r="1171" ht="15">
      <c r="V1171" s="95"/>
    </row>
    <row r="1172" ht="15">
      <c r="V1172" s="95"/>
    </row>
    <row r="1173" ht="15">
      <c r="V1173" s="95"/>
    </row>
    <row r="1174" ht="15">
      <c r="V1174" s="95"/>
    </row>
    <row r="1175" ht="15">
      <c r="V1175" s="95"/>
    </row>
    <row r="1176" ht="15">
      <c r="V1176" s="95"/>
    </row>
    <row r="1177" ht="15">
      <c r="V1177" s="95"/>
    </row>
    <row r="1178" ht="15">
      <c r="V1178" s="95"/>
    </row>
    <row r="1179" ht="15">
      <c r="V1179" s="95"/>
    </row>
    <row r="1180" ht="15">
      <c r="V1180" s="95"/>
    </row>
    <row r="1181" ht="15">
      <c r="V1181" s="95"/>
    </row>
    <row r="1182" ht="15">
      <c r="V1182" s="95"/>
    </row>
    <row r="1183" ht="15">
      <c r="V1183" s="95"/>
    </row>
    <row r="1184" ht="15">
      <c r="V1184" s="95"/>
    </row>
    <row r="1185" ht="15">
      <c r="V1185" s="95"/>
    </row>
    <row r="1186" ht="15">
      <c r="V1186" s="95"/>
    </row>
    <row r="1187" ht="15">
      <c r="V1187" s="95"/>
    </row>
    <row r="1188" ht="15">
      <c r="V1188" s="95"/>
    </row>
    <row r="1189" ht="15">
      <c r="V1189" s="95"/>
    </row>
    <row r="1190" ht="15">
      <c r="V1190" s="95"/>
    </row>
    <row r="1191" ht="15">
      <c r="V1191" s="95"/>
    </row>
    <row r="1192" ht="15">
      <c r="V1192" s="95"/>
    </row>
    <row r="1193" ht="15">
      <c r="V1193" s="95"/>
    </row>
    <row r="1194" ht="15">
      <c r="V1194" s="95"/>
    </row>
    <row r="1195" ht="15">
      <c r="V1195" s="95"/>
    </row>
    <row r="1196" ht="15">
      <c r="V1196" s="95"/>
    </row>
    <row r="1197" ht="15">
      <c r="V1197" s="95"/>
    </row>
    <row r="1198" ht="15">
      <c r="V1198" s="95"/>
    </row>
    <row r="1199" ht="15">
      <c r="V1199" s="95"/>
    </row>
    <row r="1200" ht="15">
      <c r="V1200" s="95"/>
    </row>
    <row r="1201" ht="15">
      <c r="V1201" s="95"/>
    </row>
    <row r="1202" ht="15">
      <c r="V1202" s="95"/>
    </row>
    <row r="1203" ht="15">
      <c r="V1203" s="95"/>
    </row>
    <row r="1204" ht="15">
      <c r="V1204" s="95"/>
    </row>
    <row r="1205" ht="15">
      <c r="V1205" s="95"/>
    </row>
    <row r="1206" ht="15">
      <c r="V1206" s="95"/>
    </row>
    <row r="1207" ht="15">
      <c r="V1207" s="95"/>
    </row>
    <row r="1208" ht="15">
      <c r="V1208" s="95"/>
    </row>
    <row r="1209" ht="15">
      <c r="V1209" s="95"/>
    </row>
    <row r="1210" ht="15">
      <c r="V1210" s="95"/>
    </row>
    <row r="1211" ht="15">
      <c r="V1211" s="95"/>
    </row>
    <row r="1212" ht="15">
      <c r="V1212" s="95"/>
    </row>
    <row r="1213" ht="15">
      <c r="V1213" s="95"/>
    </row>
    <row r="1214" ht="15">
      <c r="V1214" s="95"/>
    </row>
    <row r="1215" ht="15">
      <c r="V1215" s="95"/>
    </row>
    <row r="1216" ht="15">
      <c r="V1216" s="95"/>
    </row>
    <row r="1217" ht="15">
      <c r="V1217" s="95"/>
    </row>
    <row r="1218" ht="15">
      <c r="V1218" s="95"/>
    </row>
    <row r="1219" ht="15">
      <c r="V1219" s="95"/>
    </row>
    <row r="1220" ht="15">
      <c r="V1220" s="95"/>
    </row>
    <row r="1221" ht="15">
      <c r="V1221" s="95"/>
    </row>
    <row r="1222" ht="15">
      <c r="V1222" s="95"/>
    </row>
    <row r="1223" ht="15">
      <c r="V1223" s="95"/>
    </row>
    <row r="1224" ht="15">
      <c r="V1224" s="95"/>
    </row>
    <row r="1225" ht="15">
      <c r="V1225" s="95"/>
    </row>
    <row r="1226" ht="15">
      <c r="V1226" s="95"/>
    </row>
    <row r="1227" ht="15">
      <c r="V1227" s="95"/>
    </row>
    <row r="1228" ht="15">
      <c r="V1228" s="95"/>
    </row>
    <row r="1229" ht="15">
      <c r="V1229" s="95"/>
    </row>
    <row r="1230" ht="15">
      <c r="V1230" s="95"/>
    </row>
    <row r="1231" ht="15">
      <c r="V1231" s="95"/>
    </row>
    <row r="1232" ht="15">
      <c r="V1232" s="95"/>
    </row>
    <row r="1233" ht="15">
      <c r="V1233" s="95"/>
    </row>
    <row r="1234" ht="15">
      <c r="V1234" s="95"/>
    </row>
    <row r="1235" ht="15">
      <c r="V1235" s="95"/>
    </row>
    <row r="1236" ht="15">
      <c r="V1236" s="95"/>
    </row>
    <row r="1237" ht="15">
      <c r="V1237" s="95"/>
    </row>
    <row r="1238" ht="15">
      <c r="V1238" s="95"/>
    </row>
    <row r="1239" ht="15">
      <c r="V1239" s="95"/>
    </row>
    <row r="1240" ht="15">
      <c r="V1240" s="95"/>
    </row>
    <row r="1241" ht="15">
      <c r="V1241" s="95"/>
    </row>
    <row r="1242" ht="15">
      <c r="V1242" s="95"/>
    </row>
    <row r="1243" ht="15">
      <c r="V1243" s="95"/>
    </row>
    <row r="1244" ht="15">
      <c r="V1244" s="95"/>
    </row>
    <row r="1245" ht="15">
      <c r="V1245" s="95"/>
    </row>
    <row r="1246" ht="15">
      <c r="V1246" s="95"/>
    </row>
    <row r="1247" ht="15">
      <c r="V1247" s="95"/>
    </row>
    <row r="1248" ht="15">
      <c r="V1248" s="95"/>
    </row>
    <row r="1249" ht="15">
      <c r="V1249" s="95"/>
    </row>
    <row r="1250" ht="15">
      <c r="V1250" s="95"/>
    </row>
    <row r="1251" ht="15">
      <c r="V1251" s="95"/>
    </row>
    <row r="1252" ht="15">
      <c r="V1252" s="95"/>
    </row>
    <row r="1253" ht="15">
      <c r="V1253" s="95"/>
    </row>
    <row r="1254" ht="15">
      <c r="V1254" s="95"/>
    </row>
    <row r="1255" ht="15">
      <c r="V1255" s="95"/>
    </row>
    <row r="1256" ht="15">
      <c r="V1256" s="95"/>
    </row>
    <row r="1257" ht="15">
      <c r="V1257" s="95"/>
    </row>
    <row r="1258" ht="15">
      <c r="V1258" s="95"/>
    </row>
    <row r="1259" ht="15">
      <c r="V1259" s="95"/>
    </row>
    <row r="1260" ht="15">
      <c r="V1260" s="95"/>
    </row>
    <row r="1261" ht="15">
      <c r="V1261" s="95"/>
    </row>
    <row r="1262" ht="15">
      <c r="V1262" s="95"/>
    </row>
    <row r="1263" ht="15">
      <c r="V1263" s="95"/>
    </row>
    <row r="1264" ht="15">
      <c r="V1264" s="95"/>
    </row>
    <row r="1265" ht="15">
      <c r="V1265" s="95"/>
    </row>
    <row r="1266" ht="15">
      <c r="V1266" s="95"/>
    </row>
    <row r="1267" ht="15">
      <c r="V1267" s="95"/>
    </row>
    <row r="1268" ht="15">
      <c r="V1268" s="95"/>
    </row>
    <row r="1269" ht="15">
      <c r="V1269" s="95"/>
    </row>
    <row r="1270" ht="15">
      <c r="V1270" s="95"/>
    </row>
    <row r="1271" ht="15">
      <c r="V1271" s="95"/>
    </row>
    <row r="1272" ht="15">
      <c r="V1272" s="95"/>
    </row>
    <row r="1273" ht="15">
      <c r="V1273" s="95"/>
    </row>
    <row r="1274" ht="15">
      <c r="V1274" s="95"/>
    </row>
    <row r="1275" ht="15">
      <c r="V1275" s="95"/>
    </row>
    <row r="1276" ht="15">
      <c r="V1276" s="95"/>
    </row>
    <row r="1277" ht="15">
      <c r="V1277" s="95"/>
    </row>
    <row r="1278" ht="15">
      <c r="V1278" s="95"/>
    </row>
    <row r="1279" ht="15">
      <c r="V1279" s="95"/>
    </row>
    <row r="1280" ht="15">
      <c r="V1280" s="95"/>
    </row>
    <row r="1281" ht="15">
      <c r="V1281" s="95"/>
    </row>
    <row r="1282" ht="15">
      <c r="V1282" s="95"/>
    </row>
    <row r="1283" ht="15">
      <c r="V1283" s="95"/>
    </row>
    <row r="1284" ht="15">
      <c r="V1284" s="95"/>
    </row>
    <row r="1285" ht="15">
      <c r="V1285" s="95"/>
    </row>
    <row r="1286" ht="15">
      <c r="V1286" s="95"/>
    </row>
    <row r="1287" ht="15">
      <c r="V1287" s="95"/>
    </row>
    <row r="1288" ht="15">
      <c r="V1288" s="95"/>
    </row>
    <row r="1289" ht="15">
      <c r="V1289" s="95"/>
    </row>
    <row r="1290" ht="15">
      <c r="V1290" s="95"/>
    </row>
    <row r="1291" ht="15">
      <c r="V1291" s="95"/>
    </row>
    <row r="1292" ht="15">
      <c r="V1292" s="95"/>
    </row>
    <row r="1293" ht="15">
      <c r="V1293" s="95"/>
    </row>
    <row r="1294" ht="15">
      <c r="V1294" s="95"/>
    </row>
    <row r="1295" ht="15">
      <c r="V1295" s="95"/>
    </row>
    <row r="1296" ht="15">
      <c r="V1296" s="95"/>
    </row>
    <row r="1297" ht="15">
      <c r="V1297" s="95"/>
    </row>
    <row r="1298" ht="15">
      <c r="V1298" s="95"/>
    </row>
    <row r="1299" ht="15">
      <c r="V1299" s="95"/>
    </row>
    <row r="1300" ht="15">
      <c r="V1300" s="95"/>
    </row>
    <row r="1301" ht="15">
      <c r="V1301" s="95"/>
    </row>
    <row r="1302" ht="15">
      <c r="V1302" s="95"/>
    </row>
    <row r="1303" ht="15">
      <c r="V1303" s="95"/>
    </row>
    <row r="1304" ht="15">
      <c r="V1304" s="95"/>
    </row>
    <row r="1305" ht="15">
      <c r="V1305" s="95"/>
    </row>
    <row r="1306" ht="15">
      <c r="V1306" s="95"/>
    </row>
    <row r="1307" ht="15">
      <c r="V1307" s="95"/>
    </row>
    <row r="1308" ht="15">
      <c r="V1308" s="95"/>
    </row>
    <row r="1309" ht="15">
      <c r="V1309" s="95"/>
    </row>
    <row r="1310" ht="15">
      <c r="V1310" s="95"/>
    </row>
    <row r="1311" ht="15">
      <c r="V1311" s="95"/>
    </row>
    <row r="1312" ht="15">
      <c r="V1312" s="95"/>
    </row>
    <row r="1313" ht="15">
      <c r="V1313" s="95"/>
    </row>
    <row r="1314" ht="15">
      <c r="V1314" s="95"/>
    </row>
    <row r="1315" ht="15">
      <c r="V1315" s="95"/>
    </row>
    <row r="1316" ht="15">
      <c r="V1316" s="95"/>
    </row>
    <row r="1317" ht="15">
      <c r="V1317" s="95"/>
    </row>
    <row r="1318" ht="15">
      <c r="V1318" s="95"/>
    </row>
    <row r="1319" ht="15">
      <c r="V1319" s="95"/>
    </row>
    <row r="1320" ht="15">
      <c r="V1320" s="95"/>
    </row>
    <row r="1321" ht="15">
      <c r="V1321" s="95"/>
    </row>
    <row r="1322" ht="15">
      <c r="V1322" s="95"/>
    </row>
    <row r="1323" ht="15">
      <c r="V1323" s="95"/>
    </row>
    <row r="1324" ht="15">
      <c r="V1324" s="95"/>
    </row>
    <row r="1325" ht="15">
      <c r="V1325" s="95"/>
    </row>
    <row r="1326" ht="15">
      <c r="V1326" s="95"/>
    </row>
    <row r="1327" ht="15">
      <c r="V1327" s="95"/>
    </row>
    <row r="1328" ht="15">
      <c r="V1328" s="95"/>
    </row>
    <row r="1329" ht="15">
      <c r="V1329" s="95"/>
    </row>
    <row r="1330" ht="15">
      <c r="V1330" s="95"/>
    </row>
    <row r="1331" ht="15">
      <c r="V1331" s="95"/>
    </row>
    <row r="1332" ht="15">
      <c r="V1332" s="95"/>
    </row>
    <row r="1333" ht="15">
      <c r="V1333" s="95"/>
    </row>
    <row r="1334" ht="15">
      <c r="V1334" s="95"/>
    </row>
    <row r="1335" ht="15">
      <c r="V1335" s="95"/>
    </row>
    <row r="1336" ht="15">
      <c r="V1336" s="95"/>
    </row>
    <row r="1337" ht="15">
      <c r="V1337" s="95"/>
    </row>
    <row r="1338" ht="15">
      <c r="V1338" s="95"/>
    </row>
    <row r="1339" ht="15">
      <c r="V1339" s="95"/>
    </row>
    <row r="1340" ht="15">
      <c r="V1340" s="95"/>
    </row>
    <row r="1341" ht="15">
      <c r="V1341" s="95"/>
    </row>
    <row r="1342" ht="15">
      <c r="V1342" s="95"/>
    </row>
    <row r="1343" ht="15">
      <c r="V1343" s="95"/>
    </row>
    <row r="1344" ht="15">
      <c r="V1344" s="95"/>
    </row>
    <row r="1345" ht="15">
      <c r="V1345" s="95"/>
    </row>
    <row r="1346" ht="15">
      <c r="V1346" s="95"/>
    </row>
    <row r="1347" ht="15">
      <c r="V1347" s="95"/>
    </row>
    <row r="1348" ht="15">
      <c r="V1348" s="95"/>
    </row>
    <row r="1349" ht="15">
      <c r="V1349" s="95"/>
    </row>
    <row r="1350" ht="15">
      <c r="V1350" s="95"/>
    </row>
    <row r="1351" ht="15">
      <c r="V1351" s="95"/>
    </row>
    <row r="1352" ht="15">
      <c r="V1352" s="95"/>
    </row>
    <row r="1353" ht="15">
      <c r="V1353" s="95"/>
    </row>
    <row r="1354" ht="15">
      <c r="V1354" s="95"/>
    </row>
    <row r="1355" ht="15">
      <c r="V1355" s="95"/>
    </row>
    <row r="1356" ht="15">
      <c r="V1356" s="95"/>
    </row>
    <row r="1357" ht="15">
      <c r="V1357" s="95"/>
    </row>
    <row r="1358" ht="15">
      <c r="V1358" s="95"/>
    </row>
    <row r="1359" ht="15">
      <c r="V1359" s="95"/>
    </row>
    <row r="1360" ht="15">
      <c r="V1360" s="95"/>
    </row>
    <row r="1361" ht="15">
      <c r="V1361" s="95"/>
    </row>
    <row r="1362" ht="15">
      <c r="V1362" s="95"/>
    </row>
    <row r="1363" ht="15">
      <c r="V1363" s="95"/>
    </row>
    <row r="1364" ht="15">
      <c r="V1364" s="95"/>
    </row>
    <row r="1365" ht="15">
      <c r="V1365" s="95"/>
    </row>
    <row r="1366" ht="15">
      <c r="V1366" s="95"/>
    </row>
    <row r="1367" ht="15">
      <c r="V1367" s="95"/>
    </row>
    <row r="1368" ht="15">
      <c r="V1368" s="95"/>
    </row>
    <row r="1369" ht="15">
      <c r="V1369" s="95"/>
    </row>
    <row r="1370" ht="15">
      <c r="V1370" s="95"/>
    </row>
    <row r="1371" ht="15">
      <c r="V1371" s="95"/>
    </row>
    <row r="1372" ht="15">
      <c r="V1372" s="95"/>
    </row>
    <row r="1373" ht="15">
      <c r="V1373" s="95"/>
    </row>
    <row r="1374" ht="15">
      <c r="V1374" s="95"/>
    </row>
    <row r="1375" ht="15">
      <c r="V1375" s="95"/>
    </row>
    <row r="1376" ht="15">
      <c r="V1376" s="95"/>
    </row>
    <row r="1377" ht="15">
      <c r="V1377" s="95"/>
    </row>
    <row r="1378" ht="15">
      <c r="V1378" s="95"/>
    </row>
    <row r="1379" ht="15">
      <c r="V1379" s="95"/>
    </row>
    <row r="1380" ht="15">
      <c r="V1380" s="95"/>
    </row>
    <row r="1381" ht="15">
      <c r="V1381" s="95"/>
    </row>
    <row r="1382" ht="15">
      <c r="V1382" s="95"/>
    </row>
    <row r="1383" ht="15">
      <c r="V1383" s="95"/>
    </row>
    <row r="1384" ht="15">
      <c r="V1384" s="95"/>
    </row>
    <row r="1385" ht="15">
      <c r="V1385" s="95"/>
    </row>
    <row r="1386" ht="15">
      <c r="V1386" s="95"/>
    </row>
    <row r="1387" ht="15">
      <c r="V1387" s="95"/>
    </row>
    <row r="1388" ht="15">
      <c r="V1388" s="95"/>
    </row>
    <row r="1389" ht="15">
      <c r="V1389" s="95"/>
    </row>
    <row r="1390" ht="15">
      <c r="V1390" s="95"/>
    </row>
    <row r="1391" ht="15">
      <c r="V1391" s="95"/>
    </row>
    <row r="1392" ht="15">
      <c r="V1392" s="95"/>
    </row>
    <row r="1393" ht="15">
      <c r="V1393" s="95"/>
    </row>
    <row r="1394" ht="15">
      <c r="V1394" s="95"/>
    </row>
    <row r="1395" ht="15">
      <c r="V1395" s="95"/>
    </row>
    <row r="1396" ht="15">
      <c r="V1396" s="95"/>
    </row>
    <row r="1397" ht="15">
      <c r="V1397" s="95"/>
    </row>
    <row r="1398" ht="15">
      <c r="V1398" s="95"/>
    </row>
    <row r="1399" ht="15">
      <c r="V1399" s="95"/>
    </row>
    <row r="1400" ht="15">
      <c r="V1400" s="95"/>
    </row>
    <row r="1401" ht="15">
      <c r="V1401" s="95"/>
    </row>
    <row r="1402" ht="15">
      <c r="V1402" s="95"/>
    </row>
    <row r="1403" ht="15">
      <c r="V1403" s="95"/>
    </row>
    <row r="1404" ht="15">
      <c r="V1404" s="95"/>
    </row>
    <row r="1405" ht="15">
      <c r="V1405" s="95"/>
    </row>
    <row r="1406" ht="15">
      <c r="V1406" s="95"/>
    </row>
    <row r="1407" ht="15">
      <c r="V1407" s="95"/>
    </row>
    <row r="1408" ht="15">
      <c r="V1408" s="95"/>
    </row>
    <row r="1409" ht="15">
      <c r="V1409" s="95"/>
    </row>
    <row r="1410" ht="15">
      <c r="V1410" s="95"/>
    </row>
    <row r="1411" ht="15">
      <c r="V1411" s="95"/>
    </row>
    <row r="1412" ht="15">
      <c r="V1412" s="95"/>
    </row>
    <row r="1413" ht="15">
      <c r="V1413" s="95"/>
    </row>
    <row r="1414" ht="15">
      <c r="V1414" s="95"/>
    </row>
    <row r="1415" ht="15">
      <c r="V1415" s="95"/>
    </row>
    <row r="1416" ht="15">
      <c r="V1416" s="95"/>
    </row>
    <row r="1417" ht="15">
      <c r="V1417" s="95"/>
    </row>
    <row r="1418" ht="15">
      <c r="V1418" s="95"/>
    </row>
    <row r="1419" ht="15">
      <c r="V1419" s="95"/>
    </row>
    <row r="1420" ht="15">
      <c r="V1420" s="95"/>
    </row>
    <row r="1421" ht="15">
      <c r="V1421" s="95"/>
    </row>
    <row r="1422" ht="15">
      <c r="V1422" s="95"/>
    </row>
    <row r="1423" ht="15">
      <c r="V1423" s="95"/>
    </row>
    <row r="1424" ht="15">
      <c r="V1424" s="95"/>
    </row>
    <row r="1425" ht="15">
      <c r="V1425" s="95"/>
    </row>
    <row r="1426" ht="15">
      <c r="V1426" s="95"/>
    </row>
    <row r="1427" ht="15">
      <c r="V1427" s="95"/>
    </row>
    <row r="1428" ht="15">
      <c r="V1428" s="95"/>
    </row>
    <row r="1429" ht="15">
      <c r="V1429" s="95"/>
    </row>
    <row r="1430" ht="15">
      <c r="V1430" s="95"/>
    </row>
    <row r="1431" ht="15">
      <c r="V1431" s="95"/>
    </row>
    <row r="1432" ht="15">
      <c r="V1432" s="95"/>
    </row>
    <row r="1433" ht="15">
      <c r="V1433" s="95"/>
    </row>
    <row r="1434" ht="15">
      <c r="V1434" s="95"/>
    </row>
    <row r="1435" ht="15">
      <c r="V1435" s="95"/>
    </row>
    <row r="1436" ht="15">
      <c r="V1436" s="95"/>
    </row>
    <row r="1437" ht="15">
      <c r="V1437" s="95"/>
    </row>
    <row r="1438" ht="15">
      <c r="V1438" s="95"/>
    </row>
    <row r="1439" ht="15">
      <c r="V1439" s="95"/>
    </row>
    <row r="1440" ht="15">
      <c r="V1440" s="95"/>
    </row>
    <row r="1441" ht="15">
      <c r="V1441" s="95"/>
    </row>
    <row r="1442" ht="15">
      <c r="V1442" s="95"/>
    </row>
    <row r="1443" ht="15">
      <c r="V1443" s="95"/>
    </row>
    <row r="1444" ht="15">
      <c r="V1444" s="95"/>
    </row>
    <row r="1445" ht="15">
      <c r="V1445" s="95"/>
    </row>
    <row r="1446" ht="15">
      <c r="V1446" s="95"/>
    </row>
    <row r="1447" ht="15">
      <c r="V1447" s="95"/>
    </row>
    <row r="1448" ht="15">
      <c r="V1448" s="95"/>
    </row>
    <row r="1449" ht="15">
      <c r="V1449" s="95"/>
    </row>
    <row r="1450" ht="15">
      <c r="V1450" s="95"/>
    </row>
    <row r="1451" ht="15">
      <c r="V1451" s="95"/>
    </row>
    <row r="1452" ht="15">
      <c r="V1452" s="95"/>
    </row>
    <row r="1453" ht="15">
      <c r="V1453" s="95"/>
    </row>
    <row r="1454" ht="15">
      <c r="V1454" s="95"/>
    </row>
    <row r="1455" ht="15">
      <c r="V1455" s="95"/>
    </row>
    <row r="1456" ht="15">
      <c r="V1456" s="95"/>
    </row>
    <row r="1457" ht="15">
      <c r="V1457" s="95"/>
    </row>
    <row r="1458" ht="15">
      <c r="V1458" s="95"/>
    </row>
    <row r="1459" ht="15">
      <c r="V1459" s="95"/>
    </row>
    <row r="1460" ht="15">
      <c r="V1460" s="95"/>
    </row>
    <row r="1461" ht="15">
      <c r="V1461" s="95"/>
    </row>
    <row r="1462" ht="15">
      <c r="V1462" s="95"/>
    </row>
    <row r="1463" ht="15">
      <c r="V1463" s="95"/>
    </row>
    <row r="1464" ht="15">
      <c r="V1464" s="95"/>
    </row>
    <row r="1465" ht="15">
      <c r="V1465" s="95"/>
    </row>
    <row r="1466" ht="15">
      <c r="V1466" s="95"/>
    </row>
    <row r="1467" ht="15">
      <c r="V1467" s="95"/>
    </row>
    <row r="1468" ht="15">
      <c r="V1468" s="95"/>
    </row>
    <row r="1469" ht="15">
      <c r="V1469" s="95"/>
    </row>
    <row r="1470" ht="15">
      <c r="V1470" s="95"/>
    </row>
    <row r="1471" ht="15">
      <c r="V1471" s="95"/>
    </row>
    <row r="1472" ht="15">
      <c r="V1472" s="95"/>
    </row>
    <row r="1473" ht="15">
      <c r="V1473" s="95"/>
    </row>
    <row r="1474" ht="15">
      <c r="V1474" s="95"/>
    </row>
    <row r="1475" ht="15">
      <c r="V1475" s="95"/>
    </row>
    <row r="1476" ht="15">
      <c r="V1476" s="95"/>
    </row>
    <row r="1477" ht="15">
      <c r="V1477" s="95"/>
    </row>
    <row r="1478" ht="15">
      <c r="V1478" s="95"/>
    </row>
    <row r="1479" ht="15">
      <c r="V1479" s="95"/>
    </row>
    <row r="1480" ht="15">
      <c r="V1480" s="95"/>
    </row>
    <row r="1481" ht="15">
      <c r="V1481" s="95"/>
    </row>
    <row r="1482" ht="15">
      <c r="V1482" s="95"/>
    </row>
    <row r="1483" ht="15">
      <c r="V1483" s="95"/>
    </row>
    <row r="1484" ht="15">
      <c r="V1484" s="95"/>
    </row>
    <row r="1485" ht="15">
      <c r="V1485" s="95"/>
    </row>
    <row r="1486" ht="15">
      <c r="V1486" s="95"/>
    </row>
    <row r="1487" ht="15">
      <c r="V1487" s="95"/>
    </row>
    <row r="1488" ht="15">
      <c r="V1488" s="95"/>
    </row>
    <row r="1489" ht="15">
      <c r="V1489" s="95"/>
    </row>
    <row r="1490" ht="15">
      <c r="V1490" s="95"/>
    </row>
    <row r="1491" ht="15">
      <c r="V1491" s="95"/>
    </row>
    <row r="1492" ht="15">
      <c r="V1492" s="95"/>
    </row>
    <row r="1493" ht="15">
      <c r="V1493" s="95"/>
    </row>
    <row r="1494" ht="15">
      <c r="V1494" s="95"/>
    </row>
    <row r="1495" ht="15">
      <c r="V1495" s="95"/>
    </row>
    <row r="1496" ht="15">
      <c r="V1496" s="95"/>
    </row>
    <row r="1497" ht="15">
      <c r="V1497" s="95"/>
    </row>
    <row r="1498" ht="15">
      <c r="V1498" s="95"/>
    </row>
    <row r="1499" ht="15">
      <c r="V1499" s="95"/>
    </row>
    <row r="1500" ht="15">
      <c r="V1500" s="95"/>
    </row>
    <row r="1501" ht="15">
      <c r="V1501" s="95"/>
    </row>
    <row r="1502" ht="15">
      <c r="V1502" s="95"/>
    </row>
    <row r="1503" ht="15">
      <c r="V1503" s="95"/>
    </row>
    <row r="1504" ht="15">
      <c r="V1504" s="95"/>
    </row>
    <row r="1505" ht="15">
      <c r="V1505" s="95"/>
    </row>
    <row r="1506" ht="15">
      <c r="V1506" s="95"/>
    </row>
    <row r="1507" ht="15">
      <c r="V1507" s="95"/>
    </row>
    <row r="1508" ht="15">
      <c r="V1508" s="95"/>
    </row>
    <row r="1509" ht="15">
      <c r="V1509" s="95"/>
    </row>
    <row r="1510" ht="15">
      <c r="V1510" s="95"/>
    </row>
    <row r="1511" ht="15">
      <c r="V1511" s="95"/>
    </row>
    <row r="1512" ht="15">
      <c r="V1512" s="95"/>
    </row>
    <row r="1513" ht="15">
      <c r="V1513" s="95"/>
    </row>
    <row r="1514" ht="15">
      <c r="V1514" s="95"/>
    </row>
    <row r="1515" ht="15">
      <c r="V1515" s="95"/>
    </row>
    <row r="1516" ht="15">
      <c r="V1516" s="95"/>
    </row>
    <row r="1517" ht="15">
      <c r="V1517" s="95"/>
    </row>
    <row r="1518" ht="15">
      <c r="V1518" s="95"/>
    </row>
    <row r="1519" ht="15">
      <c r="V1519" s="95"/>
    </row>
    <row r="1520" ht="15">
      <c r="V1520" s="95"/>
    </row>
    <row r="1521" ht="15">
      <c r="V1521" s="95"/>
    </row>
    <row r="1522" ht="15">
      <c r="V1522" s="95"/>
    </row>
    <row r="1523" ht="15">
      <c r="V1523" s="95"/>
    </row>
    <row r="1524" ht="15">
      <c r="V1524" s="95"/>
    </row>
    <row r="1525" ht="15">
      <c r="V1525" s="95"/>
    </row>
    <row r="1526" ht="15">
      <c r="V1526" s="95"/>
    </row>
    <row r="1527" ht="15">
      <c r="V1527" s="95"/>
    </row>
    <row r="1528" ht="15">
      <c r="V1528" s="95"/>
    </row>
    <row r="1529" ht="15">
      <c r="V1529" s="95"/>
    </row>
    <row r="1530" ht="15">
      <c r="V1530" s="95"/>
    </row>
    <row r="1531" ht="15">
      <c r="V1531" s="95"/>
    </row>
    <row r="1532" ht="15">
      <c r="V1532" s="95"/>
    </row>
    <row r="1533" ht="15">
      <c r="V1533" s="95"/>
    </row>
    <row r="1534" ht="15">
      <c r="V1534" s="95"/>
    </row>
    <row r="1535" ht="15">
      <c r="V1535" s="95"/>
    </row>
    <row r="1536" ht="15">
      <c r="V1536" s="95"/>
    </row>
    <row r="1537" ht="15">
      <c r="V1537" s="95"/>
    </row>
    <row r="1538" ht="15">
      <c r="V1538" s="95"/>
    </row>
    <row r="1539" ht="15">
      <c r="V1539" s="95"/>
    </row>
    <row r="1540" ht="15">
      <c r="V1540" s="95"/>
    </row>
    <row r="1541" ht="15">
      <c r="V1541" s="95"/>
    </row>
    <row r="1542" ht="15">
      <c r="V1542" s="95"/>
    </row>
    <row r="1543" ht="15">
      <c r="V1543" s="95"/>
    </row>
    <row r="1544" ht="15">
      <c r="V1544" s="95"/>
    </row>
    <row r="1545" ht="15">
      <c r="V1545" s="95"/>
    </row>
    <row r="1546" ht="15">
      <c r="V1546" s="95"/>
    </row>
    <row r="1547" ht="15">
      <c r="V1547" s="95"/>
    </row>
    <row r="1548" ht="15">
      <c r="V1548" s="95"/>
    </row>
    <row r="1549" ht="15">
      <c r="V1549" s="95"/>
    </row>
    <row r="1550" ht="15">
      <c r="V1550" s="95"/>
    </row>
    <row r="1551" ht="15">
      <c r="V1551" s="95"/>
    </row>
    <row r="1552" ht="15">
      <c r="V1552" s="95"/>
    </row>
    <row r="1553" ht="15">
      <c r="V1553" s="95"/>
    </row>
    <row r="1554" ht="15">
      <c r="V1554" s="95"/>
    </row>
    <row r="1555" ht="15">
      <c r="V1555" s="95"/>
    </row>
    <row r="1556" ht="15">
      <c r="V1556" s="95"/>
    </row>
    <row r="1557" ht="15">
      <c r="V1557" s="95"/>
    </row>
    <row r="1558" ht="15">
      <c r="V1558" s="95"/>
    </row>
    <row r="1559" ht="15">
      <c r="V1559" s="95"/>
    </row>
    <row r="1560" ht="15">
      <c r="V1560" s="95"/>
    </row>
    <row r="1561" ht="15">
      <c r="V1561" s="95"/>
    </row>
    <row r="1562" ht="15">
      <c r="V1562" s="95"/>
    </row>
    <row r="1563" ht="15">
      <c r="V1563" s="95"/>
    </row>
    <row r="1564" ht="15">
      <c r="V1564" s="95"/>
    </row>
    <row r="1565" ht="15">
      <c r="V1565" s="95"/>
    </row>
    <row r="1566" ht="15">
      <c r="V1566" s="95"/>
    </row>
    <row r="1567" ht="15">
      <c r="V1567" s="95"/>
    </row>
    <row r="1568" ht="15">
      <c r="V1568" s="95"/>
    </row>
    <row r="1569" ht="15">
      <c r="V1569" s="95"/>
    </row>
    <row r="1570" ht="15">
      <c r="V1570" s="95"/>
    </row>
    <row r="1571" ht="15">
      <c r="V1571" s="95"/>
    </row>
    <row r="1572" ht="15">
      <c r="V1572" s="95"/>
    </row>
    <row r="1573" ht="15">
      <c r="V1573" s="95"/>
    </row>
    <row r="1574" ht="15">
      <c r="V1574" s="95"/>
    </row>
    <row r="1575" ht="15">
      <c r="V1575" s="95"/>
    </row>
    <row r="1576" ht="15">
      <c r="V1576" s="95"/>
    </row>
    <row r="1577" ht="15">
      <c r="V1577" s="95"/>
    </row>
    <row r="1578" ht="15">
      <c r="V1578" s="95"/>
    </row>
    <row r="1579" ht="15">
      <c r="V1579" s="95"/>
    </row>
    <row r="1580" ht="15">
      <c r="V1580" s="95"/>
    </row>
    <row r="1581" ht="15">
      <c r="V1581" s="95"/>
    </row>
    <row r="1582" ht="15">
      <c r="V1582" s="95"/>
    </row>
    <row r="1583" ht="15">
      <c r="V1583" s="95"/>
    </row>
    <row r="1584" ht="15">
      <c r="V1584" s="95"/>
    </row>
    <row r="1585" ht="15">
      <c r="V1585" s="95"/>
    </row>
    <row r="1586" ht="15">
      <c r="V1586" s="95"/>
    </row>
    <row r="1587" ht="15">
      <c r="V1587" s="95"/>
    </row>
    <row r="1588" ht="15">
      <c r="V1588" s="95"/>
    </row>
    <row r="1589" ht="15">
      <c r="V1589" s="95"/>
    </row>
    <row r="1590" ht="15">
      <c r="V1590" s="95"/>
    </row>
    <row r="1591" ht="15">
      <c r="V1591" s="95"/>
    </row>
    <row r="1592" ht="15">
      <c r="V1592" s="95"/>
    </row>
    <row r="1593" ht="15">
      <c r="V1593" s="95"/>
    </row>
    <row r="1594" ht="15">
      <c r="V1594" s="95"/>
    </row>
    <row r="1595" ht="15">
      <c r="V1595" s="95"/>
    </row>
    <row r="1596" ht="15">
      <c r="V1596" s="95"/>
    </row>
    <row r="1597" ht="15">
      <c r="V1597" s="95"/>
    </row>
    <row r="1598" ht="15">
      <c r="V1598" s="95"/>
    </row>
    <row r="1599" ht="15">
      <c r="V1599" s="95"/>
    </row>
    <row r="1600" ht="15">
      <c r="V1600" s="95"/>
    </row>
    <row r="1601" ht="15">
      <c r="V1601" s="95"/>
    </row>
    <row r="1602" ht="15">
      <c r="V1602" s="95"/>
    </row>
    <row r="1603" ht="15">
      <c r="V1603" s="95"/>
    </row>
    <row r="1604" ht="15">
      <c r="V1604" s="95"/>
    </row>
    <row r="1605" ht="15">
      <c r="V1605" s="95"/>
    </row>
    <row r="1606" ht="15">
      <c r="V1606" s="95"/>
    </row>
    <row r="1607" ht="15">
      <c r="V1607" s="95"/>
    </row>
    <row r="1608" ht="15">
      <c r="V1608" s="95"/>
    </row>
    <row r="1609" ht="15">
      <c r="V1609" s="95"/>
    </row>
    <row r="1610" ht="15">
      <c r="V1610" s="95"/>
    </row>
    <row r="1611" ht="15">
      <c r="V1611" s="95"/>
    </row>
    <row r="1612" ht="15">
      <c r="V1612" s="95"/>
    </row>
    <row r="1613" ht="15">
      <c r="V1613" s="95"/>
    </row>
    <row r="1614" ht="15">
      <c r="V1614" s="95"/>
    </row>
    <row r="1615" ht="15">
      <c r="V1615" s="95"/>
    </row>
    <row r="1616" ht="15">
      <c r="V1616" s="95"/>
    </row>
    <row r="1617" ht="15">
      <c r="V1617" s="95"/>
    </row>
    <row r="1618" ht="15">
      <c r="V1618" s="95"/>
    </row>
    <row r="1619" ht="15">
      <c r="V1619" s="95"/>
    </row>
    <row r="1620" ht="15">
      <c r="V1620" s="95"/>
    </row>
    <row r="1621" ht="15">
      <c r="V1621" s="95"/>
    </row>
    <row r="1622" ht="15">
      <c r="V1622" s="95"/>
    </row>
    <row r="1623" ht="15">
      <c r="V1623" s="95"/>
    </row>
    <row r="1624" ht="15">
      <c r="V1624" s="95"/>
    </row>
    <row r="1625" ht="15">
      <c r="V1625" s="95"/>
    </row>
    <row r="1626" ht="15">
      <c r="V1626" s="95"/>
    </row>
    <row r="1627" ht="15">
      <c r="V1627" s="95"/>
    </row>
    <row r="1628" ht="15">
      <c r="V1628" s="95"/>
    </row>
    <row r="1629" ht="15">
      <c r="V1629" s="95"/>
    </row>
    <row r="1630" ht="15">
      <c r="V1630" s="95"/>
    </row>
    <row r="1631" ht="15">
      <c r="V1631" s="95"/>
    </row>
    <row r="1632" ht="15">
      <c r="V1632" s="95"/>
    </row>
    <row r="1633" ht="15">
      <c r="V1633" s="95"/>
    </row>
    <row r="1634" ht="15">
      <c r="V1634" s="95"/>
    </row>
    <row r="1635" ht="15">
      <c r="V1635" s="95"/>
    </row>
    <row r="1636" ht="15">
      <c r="V1636" s="95"/>
    </row>
    <row r="1637" ht="15">
      <c r="V1637" s="95"/>
    </row>
    <row r="1638" ht="15">
      <c r="V1638" s="95"/>
    </row>
    <row r="1639" ht="15">
      <c r="V1639" s="95"/>
    </row>
    <row r="1640" ht="15">
      <c r="V1640" s="95"/>
    </row>
    <row r="1641" ht="15">
      <c r="V1641" s="95"/>
    </row>
    <row r="1642" ht="15">
      <c r="V1642" s="95"/>
    </row>
    <row r="1643" ht="15">
      <c r="V1643" s="95"/>
    </row>
    <row r="1644" ht="15">
      <c r="V1644" s="95"/>
    </row>
    <row r="1645" ht="15">
      <c r="V1645" s="95"/>
    </row>
    <row r="1646" ht="15">
      <c r="V1646" s="95"/>
    </row>
    <row r="1647" ht="15">
      <c r="V1647" s="95"/>
    </row>
    <row r="1648" ht="15">
      <c r="V1648" s="95"/>
    </row>
    <row r="1649" ht="15">
      <c r="V1649" s="95"/>
    </row>
    <row r="1650" ht="15">
      <c r="V1650" s="95"/>
    </row>
    <row r="1651" ht="15">
      <c r="V1651" s="95"/>
    </row>
    <row r="1652" ht="15">
      <c r="V1652" s="95"/>
    </row>
    <row r="1653" ht="15">
      <c r="V1653" s="95"/>
    </row>
    <row r="1654" ht="15">
      <c r="V1654" s="95"/>
    </row>
    <row r="1655" ht="15">
      <c r="V1655" s="95"/>
    </row>
    <row r="1656" ht="15">
      <c r="V1656" s="95"/>
    </row>
    <row r="1657" ht="15">
      <c r="V1657" s="95"/>
    </row>
    <row r="1658" ht="15">
      <c r="V1658" s="95"/>
    </row>
    <row r="1659" ht="15">
      <c r="V1659" s="95"/>
    </row>
    <row r="1660" ht="15">
      <c r="V1660" s="95"/>
    </row>
    <row r="1661" ht="15">
      <c r="V1661" s="95"/>
    </row>
    <row r="1662" ht="15">
      <c r="V1662" s="95"/>
    </row>
    <row r="1663" ht="15">
      <c r="V1663" s="95"/>
    </row>
    <row r="1664" ht="15">
      <c r="V1664" s="95"/>
    </row>
    <row r="1665" ht="15">
      <c r="V1665" s="95"/>
    </row>
    <row r="1666" ht="15">
      <c r="V1666" s="95"/>
    </row>
    <row r="1667" ht="15">
      <c r="V1667" s="95"/>
    </row>
    <row r="1668" ht="15">
      <c r="V1668" s="95"/>
    </row>
    <row r="1669" ht="15">
      <c r="V1669" s="95"/>
    </row>
    <row r="1670" ht="15">
      <c r="V1670" s="95"/>
    </row>
    <row r="1671" ht="15">
      <c r="V1671" s="95"/>
    </row>
    <row r="1672" ht="15">
      <c r="V1672" s="95"/>
    </row>
    <row r="1673" ht="15">
      <c r="V1673" s="95"/>
    </row>
    <row r="1674" ht="15">
      <c r="V1674" s="95"/>
    </row>
    <row r="1675" ht="15">
      <c r="V1675" s="95"/>
    </row>
    <row r="1676" ht="15">
      <c r="V1676" s="95"/>
    </row>
    <row r="1677" ht="15">
      <c r="V1677" s="95"/>
    </row>
    <row r="1678" ht="15">
      <c r="V1678" s="95"/>
    </row>
    <row r="1679" ht="15">
      <c r="V1679" s="95"/>
    </row>
    <row r="1680" ht="15">
      <c r="V1680" s="95"/>
    </row>
    <row r="1681" ht="15">
      <c r="V1681" s="95"/>
    </row>
    <row r="1682" ht="15">
      <c r="V1682" s="95"/>
    </row>
    <row r="1683" ht="15">
      <c r="V1683" s="95"/>
    </row>
    <row r="1684" ht="15">
      <c r="V1684" s="95"/>
    </row>
    <row r="1685" ht="15">
      <c r="V1685" s="95"/>
    </row>
    <row r="1686" ht="15">
      <c r="V1686" s="95"/>
    </row>
    <row r="1687" ht="15">
      <c r="V1687" s="95"/>
    </row>
    <row r="1688" ht="15">
      <c r="V1688" s="95"/>
    </row>
    <row r="1689" ht="15">
      <c r="V1689" s="95"/>
    </row>
    <row r="1690" ht="15">
      <c r="V1690" s="95"/>
    </row>
    <row r="1691" ht="15">
      <c r="V1691" s="95"/>
    </row>
    <row r="1692" ht="15">
      <c r="V1692" s="95"/>
    </row>
    <row r="1693" ht="15">
      <c r="V1693" s="95"/>
    </row>
    <row r="1694" ht="15">
      <c r="V1694" s="95"/>
    </row>
    <row r="1695" ht="15">
      <c r="V1695" s="95"/>
    </row>
    <row r="1696" ht="15">
      <c r="V1696" s="95"/>
    </row>
    <row r="1697" ht="15">
      <c r="V1697" s="95"/>
    </row>
    <row r="1698" ht="15">
      <c r="V1698" s="95"/>
    </row>
    <row r="1699" ht="15">
      <c r="V1699" s="95"/>
    </row>
    <row r="1700" ht="15">
      <c r="V1700" s="95"/>
    </row>
    <row r="1701" ht="15">
      <c r="V1701" s="95"/>
    </row>
    <row r="1702" ht="15">
      <c r="V1702" s="95"/>
    </row>
    <row r="1703" ht="15">
      <c r="V1703" s="95"/>
    </row>
    <row r="1704" ht="15">
      <c r="V1704" s="95"/>
    </row>
    <row r="1705" ht="15">
      <c r="V1705" s="95"/>
    </row>
    <row r="1706" ht="15">
      <c r="V1706" s="95"/>
    </row>
    <row r="1707" ht="15">
      <c r="V1707" s="95"/>
    </row>
    <row r="1708" ht="15">
      <c r="V1708" s="95"/>
    </row>
    <row r="1709" ht="15">
      <c r="V1709" s="95"/>
    </row>
    <row r="1710" ht="15">
      <c r="V1710" s="95"/>
    </row>
    <row r="1711" ht="15">
      <c r="V1711" s="95"/>
    </row>
    <row r="1712" ht="15">
      <c r="V1712" s="95"/>
    </row>
    <row r="1713" ht="15">
      <c r="V1713" s="95"/>
    </row>
    <row r="1714" ht="15">
      <c r="V1714" s="95"/>
    </row>
    <row r="1715" ht="15">
      <c r="V1715" s="95"/>
    </row>
    <row r="1716" ht="15">
      <c r="V1716" s="95"/>
    </row>
    <row r="1717" ht="15">
      <c r="V1717" s="95"/>
    </row>
    <row r="1718" ht="15">
      <c r="V1718" s="95"/>
    </row>
    <row r="1719" ht="15">
      <c r="V1719" s="95"/>
    </row>
    <row r="1720" ht="15">
      <c r="V1720" s="95"/>
    </row>
    <row r="1721" ht="15">
      <c r="V1721" s="95"/>
    </row>
    <row r="1722" ht="15">
      <c r="V1722" s="95"/>
    </row>
    <row r="1723" ht="15">
      <c r="V1723" s="95"/>
    </row>
    <row r="1724" ht="15">
      <c r="V1724" s="95"/>
    </row>
    <row r="1725" ht="15">
      <c r="V1725" s="95"/>
    </row>
    <row r="1726" ht="15">
      <c r="V1726" s="95"/>
    </row>
    <row r="1727" ht="15">
      <c r="V1727" s="95"/>
    </row>
    <row r="1728" ht="15">
      <c r="V1728" s="95"/>
    </row>
    <row r="1729" ht="15">
      <c r="V1729" s="95"/>
    </row>
    <row r="1730" ht="15">
      <c r="V1730" s="95"/>
    </row>
    <row r="1731" ht="15">
      <c r="V1731" s="95"/>
    </row>
    <row r="1732" ht="15">
      <c r="V1732" s="95"/>
    </row>
    <row r="1733" ht="15">
      <c r="V1733" s="95"/>
    </row>
    <row r="1734" ht="15">
      <c r="V1734" s="95"/>
    </row>
    <row r="1735" ht="15">
      <c r="V1735" s="95"/>
    </row>
    <row r="1736" ht="15">
      <c r="V1736" s="95"/>
    </row>
    <row r="1737" ht="15">
      <c r="V1737" s="95"/>
    </row>
    <row r="1738" ht="15">
      <c r="V1738" s="95"/>
    </row>
    <row r="1739" ht="15">
      <c r="V1739" s="95"/>
    </row>
    <row r="1740" ht="15">
      <c r="V1740" s="95"/>
    </row>
    <row r="1741" ht="15">
      <c r="V1741" s="95"/>
    </row>
    <row r="1742" ht="15">
      <c r="V1742" s="95"/>
    </row>
    <row r="1743" ht="15">
      <c r="V1743" s="95"/>
    </row>
    <row r="1744" ht="15">
      <c r="V1744" s="95"/>
    </row>
    <row r="1745" ht="15">
      <c r="V1745" s="95"/>
    </row>
    <row r="1746" ht="15">
      <c r="V1746" s="95"/>
    </row>
    <row r="1747" ht="15">
      <c r="V1747" s="95"/>
    </row>
    <row r="1748" ht="15">
      <c r="V1748" s="95"/>
    </row>
    <row r="1749" ht="15">
      <c r="V1749" s="95"/>
    </row>
    <row r="1750" ht="15">
      <c r="V1750" s="95"/>
    </row>
    <row r="1751" ht="15">
      <c r="V1751" s="95"/>
    </row>
    <row r="1752" ht="15">
      <c r="V1752" s="95"/>
    </row>
    <row r="1753" ht="15">
      <c r="V1753" s="95"/>
    </row>
    <row r="1754" ht="15">
      <c r="V1754" s="95"/>
    </row>
    <row r="1755" ht="15">
      <c r="V1755" s="95"/>
    </row>
    <row r="1756" ht="15">
      <c r="V1756" s="95"/>
    </row>
    <row r="1757" ht="15">
      <c r="V1757" s="95"/>
    </row>
    <row r="1758" ht="15">
      <c r="V1758" s="95"/>
    </row>
    <row r="1759" ht="15">
      <c r="V1759" s="95"/>
    </row>
    <row r="1760" ht="15">
      <c r="V1760" s="95"/>
    </row>
    <row r="1761" ht="15">
      <c r="V1761" s="95"/>
    </row>
    <row r="1762" ht="15">
      <c r="V1762" s="95"/>
    </row>
    <row r="1763" ht="15">
      <c r="V1763" s="95"/>
    </row>
    <row r="1764" ht="15">
      <c r="V1764" s="95"/>
    </row>
    <row r="1765" ht="15">
      <c r="V1765" s="95"/>
    </row>
    <row r="1766" ht="15">
      <c r="V1766" s="95"/>
    </row>
    <row r="1767" ht="15">
      <c r="V1767" s="95"/>
    </row>
    <row r="1768" ht="15">
      <c r="V1768" s="95"/>
    </row>
    <row r="1769" ht="15">
      <c r="V1769" s="95"/>
    </row>
    <row r="1770" ht="15">
      <c r="V1770" s="95"/>
    </row>
    <row r="1771" ht="15">
      <c r="V1771" s="95"/>
    </row>
    <row r="1772" ht="15">
      <c r="V1772" s="95"/>
    </row>
    <row r="1773" ht="15">
      <c r="V1773" s="95"/>
    </row>
    <row r="1774" ht="15">
      <c r="V1774" s="95"/>
    </row>
    <row r="1775" ht="15">
      <c r="V1775" s="95"/>
    </row>
    <row r="1776" ht="15">
      <c r="V1776" s="95"/>
    </row>
    <row r="1777" ht="15">
      <c r="V1777" s="95"/>
    </row>
    <row r="1778" ht="15">
      <c r="V1778" s="95"/>
    </row>
    <row r="1779" ht="15">
      <c r="V1779" s="95"/>
    </row>
    <row r="1780" ht="15">
      <c r="V1780" s="95"/>
    </row>
    <row r="1781" ht="15">
      <c r="V1781" s="95"/>
    </row>
    <row r="1782" ht="15">
      <c r="V1782" s="95"/>
    </row>
    <row r="1783" ht="15">
      <c r="V1783" s="95"/>
    </row>
    <row r="1784" ht="15">
      <c r="V1784" s="95"/>
    </row>
    <row r="1785" ht="15">
      <c r="V1785" s="95"/>
    </row>
    <row r="1786" ht="15">
      <c r="V1786" s="95"/>
    </row>
    <row r="1787" ht="15">
      <c r="V1787" s="95"/>
    </row>
    <row r="1788" ht="15">
      <c r="V1788" s="95"/>
    </row>
    <row r="1789" ht="15">
      <c r="V1789" s="95"/>
    </row>
    <row r="1790" ht="15">
      <c r="V1790" s="95"/>
    </row>
    <row r="1791" ht="15">
      <c r="V1791" s="95"/>
    </row>
    <row r="1792" ht="15">
      <c r="V1792" s="95"/>
    </row>
    <row r="1793" ht="15">
      <c r="V1793" s="95"/>
    </row>
    <row r="1794" ht="15">
      <c r="V1794" s="95"/>
    </row>
    <row r="1795" ht="15">
      <c r="V1795" s="95"/>
    </row>
    <row r="1796" ht="15">
      <c r="V1796" s="95"/>
    </row>
    <row r="1797" ht="15">
      <c r="V1797" s="95"/>
    </row>
    <row r="1798" ht="15">
      <c r="V1798" s="95"/>
    </row>
    <row r="1799" ht="15">
      <c r="V1799" s="95"/>
    </row>
    <row r="1800" ht="15">
      <c r="V1800" s="95"/>
    </row>
    <row r="1801" ht="15">
      <c r="V1801" s="95"/>
    </row>
    <row r="1802" ht="15">
      <c r="V1802" s="95"/>
    </row>
    <row r="1803" ht="15">
      <c r="V1803" s="95"/>
    </row>
    <row r="1804" ht="15">
      <c r="V1804" s="95"/>
    </row>
    <row r="1805" ht="15">
      <c r="V1805" s="95"/>
    </row>
    <row r="1806" ht="15">
      <c r="V1806" s="95"/>
    </row>
    <row r="1807" ht="15">
      <c r="V1807" s="95"/>
    </row>
    <row r="1808" ht="15">
      <c r="V1808" s="95"/>
    </row>
    <row r="1809" ht="15">
      <c r="V1809" s="95"/>
    </row>
    <row r="1810" ht="15">
      <c r="V1810" s="95"/>
    </row>
    <row r="1811" ht="15">
      <c r="V1811" s="95"/>
    </row>
    <row r="1812" ht="15">
      <c r="V1812" s="95"/>
    </row>
    <row r="1813" ht="15">
      <c r="V1813" s="95"/>
    </row>
    <row r="1814" ht="15">
      <c r="V1814" s="95"/>
    </row>
    <row r="1815" ht="15">
      <c r="V1815" s="95"/>
    </row>
    <row r="1816" ht="15">
      <c r="V1816" s="95"/>
    </row>
    <row r="1817" ht="15">
      <c r="V1817" s="95"/>
    </row>
    <row r="1818" ht="15">
      <c r="V1818" s="95"/>
    </row>
    <row r="1819" ht="15">
      <c r="V1819" s="95"/>
    </row>
    <row r="1820" ht="15">
      <c r="V1820" s="95"/>
    </row>
    <row r="1821" ht="15">
      <c r="V1821" s="95"/>
    </row>
    <row r="1822" ht="15">
      <c r="V1822" s="95"/>
    </row>
    <row r="1823" ht="15">
      <c r="V1823" s="95"/>
    </row>
    <row r="1824" ht="15">
      <c r="V1824" s="95"/>
    </row>
    <row r="1825" ht="15">
      <c r="V1825" s="95"/>
    </row>
    <row r="1826" ht="15">
      <c r="V1826" s="95"/>
    </row>
    <row r="1827" ht="15">
      <c r="V1827" s="95"/>
    </row>
    <row r="1828" ht="15">
      <c r="V1828" s="95"/>
    </row>
    <row r="1829" ht="15">
      <c r="V1829" s="95"/>
    </row>
    <row r="1830" ht="15">
      <c r="V1830" s="95"/>
    </row>
    <row r="1831" ht="15">
      <c r="V1831" s="95"/>
    </row>
    <row r="1832" ht="15">
      <c r="V1832" s="95"/>
    </row>
    <row r="1833" ht="15">
      <c r="V1833" s="95"/>
    </row>
    <row r="1834" ht="15">
      <c r="V1834" s="95"/>
    </row>
    <row r="1835" ht="15">
      <c r="V1835" s="95"/>
    </row>
    <row r="1836" ht="15">
      <c r="V1836" s="95"/>
    </row>
    <row r="1837" ht="15">
      <c r="V1837" s="95"/>
    </row>
    <row r="1838" ht="15">
      <c r="V1838" s="95"/>
    </row>
    <row r="1839" ht="15">
      <c r="V1839" s="95"/>
    </row>
    <row r="1840" ht="15">
      <c r="V1840" s="95"/>
    </row>
    <row r="1841" ht="15">
      <c r="V1841" s="95"/>
    </row>
    <row r="1842" ht="15">
      <c r="V1842" s="95"/>
    </row>
    <row r="1843" ht="15">
      <c r="V1843" s="95"/>
    </row>
    <row r="1844" ht="15">
      <c r="V1844" s="95"/>
    </row>
    <row r="1845" ht="15">
      <c r="V1845" s="95"/>
    </row>
    <row r="1846" ht="15">
      <c r="V1846" s="95"/>
    </row>
    <row r="1847" ht="15">
      <c r="V1847" s="95"/>
    </row>
    <row r="1848" ht="15">
      <c r="V1848" s="95"/>
    </row>
    <row r="1849" ht="15">
      <c r="V1849" s="95"/>
    </row>
    <row r="1850" ht="15">
      <c r="V1850" s="95"/>
    </row>
    <row r="1851" ht="15">
      <c r="V1851" s="95"/>
    </row>
    <row r="1852" ht="15">
      <c r="V1852" s="95"/>
    </row>
    <row r="1853" ht="15">
      <c r="V1853" s="95"/>
    </row>
    <row r="1854" ht="15">
      <c r="V1854" s="95"/>
    </row>
    <row r="1855" ht="15">
      <c r="V1855" s="95"/>
    </row>
    <row r="1856" ht="15">
      <c r="V1856" s="95"/>
    </row>
    <row r="1857" ht="15">
      <c r="V1857" s="95"/>
    </row>
    <row r="1858" ht="15">
      <c r="V1858" s="95"/>
    </row>
    <row r="1859" ht="15">
      <c r="V1859" s="95"/>
    </row>
    <row r="1860" ht="15">
      <c r="V1860" s="95"/>
    </row>
    <row r="1861" ht="15">
      <c r="V1861" s="95"/>
    </row>
    <row r="1862" ht="15">
      <c r="V1862" s="95"/>
    </row>
    <row r="1863" ht="15">
      <c r="V1863" s="95"/>
    </row>
    <row r="1864" ht="15">
      <c r="V1864" s="95"/>
    </row>
    <row r="1865" ht="15">
      <c r="V1865" s="95"/>
    </row>
    <row r="1866" ht="15">
      <c r="V1866" s="95"/>
    </row>
    <row r="1867" ht="15">
      <c r="V1867" s="95"/>
    </row>
    <row r="1868" ht="15">
      <c r="V1868" s="95"/>
    </row>
    <row r="1869" ht="15">
      <c r="V1869" s="95"/>
    </row>
    <row r="1870" ht="15">
      <c r="V1870" s="95"/>
    </row>
    <row r="1871" ht="15">
      <c r="V1871" s="95"/>
    </row>
    <row r="1872" ht="15">
      <c r="V1872" s="95"/>
    </row>
    <row r="1873" ht="15">
      <c r="V1873" s="95"/>
    </row>
    <row r="1874" ht="15">
      <c r="V1874" s="95"/>
    </row>
    <row r="1875" ht="15">
      <c r="V1875" s="95"/>
    </row>
    <row r="1876" ht="15">
      <c r="V1876" s="95"/>
    </row>
    <row r="1877" ht="15">
      <c r="V1877" s="95"/>
    </row>
    <row r="1878" ht="15">
      <c r="V1878" s="95"/>
    </row>
    <row r="1879" ht="15">
      <c r="V1879" s="95"/>
    </row>
    <row r="1880" ht="15">
      <c r="V1880" s="95"/>
    </row>
    <row r="1881" ht="15">
      <c r="V1881" s="95"/>
    </row>
    <row r="1882" ht="15">
      <c r="V1882" s="95"/>
    </row>
    <row r="1883" ht="15">
      <c r="V1883" s="95"/>
    </row>
    <row r="1884" ht="15">
      <c r="V1884" s="95"/>
    </row>
    <row r="1885" ht="15">
      <c r="V1885" s="95"/>
    </row>
    <row r="1886" ht="15">
      <c r="V1886" s="95"/>
    </row>
    <row r="1887" ht="15">
      <c r="V1887" s="95"/>
    </row>
    <row r="1888" ht="15">
      <c r="V1888" s="95"/>
    </row>
    <row r="1889" ht="15">
      <c r="V1889" s="95"/>
    </row>
    <row r="1890" ht="15">
      <c r="V1890" s="95"/>
    </row>
    <row r="1891" ht="15">
      <c r="V1891" s="95"/>
    </row>
    <row r="1892" ht="15">
      <c r="V1892" s="95"/>
    </row>
    <row r="1893" ht="15">
      <c r="V1893" s="95"/>
    </row>
    <row r="1894" ht="15">
      <c r="V1894" s="95"/>
    </row>
    <row r="1895" ht="15">
      <c r="V1895" s="95"/>
    </row>
    <row r="1896" ht="15">
      <c r="V1896" s="95"/>
    </row>
    <row r="1897" ht="15">
      <c r="V1897" s="95"/>
    </row>
    <row r="1898" ht="15">
      <c r="V1898" s="95"/>
    </row>
    <row r="1899" ht="15">
      <c r="V1899" s="95"/>
    </row>
    <row r="1900" ht="15">
      <c r="V1900" s="95"/>
    </row>
    <row r="1901" ht="15">
      <c r="V1901" s="95"/>
    </row>
    <row r="1902" ht="15">
      <c r="V1902" s="95"/>
    </row>
    <row r="1903" ht="15">
      <c r="V1903" s="95"/>
    </row>
    <row r="1904" ht="15">
      <c r="V1904" s="95"/>
    </row>
    <row r="1905" ht="15">
      <c r="V1905" s="95"/>
    </row>
    <row r="1906" ht="15">
      <c r="V1906" s="95"/>
    </row>
    <row r="1907" ht="15">
      <c r="V1907" s="95"/>
    </row>
    <row r="1908" ht="15">
      <c r="V1908" s="95"/>
    </row>
    <row r="1909" ht="15">
      <c r="V1909" s="95"/>
    </row>
    <row r="1910" ht="15">
      <c r="V1910" s="95"/>
    </row>
    <row r="1911" ht="15">
      <c r="V1911" s="95"/>
    </row>
    <row r="1912" ht="15">
      <c r="V1912" s="95"/>
    </row>
    <row r="1913" ht="15">
      <c r="V1913" s="95"/>
    </row>
    <row r="1914" ht="15">
      <c r="V1914" s="95"/>
    </row>
    <row r="1915" ht="15">
      <c r="V1915" s="95"/>
    </row>
    <row r="1916" ht="15">
      <c r="V1916" s="95"/>
    </row>
    <row r="1917" ht="15">
      <c r="V1917" s="95"/>
    </row>
    <row r="1918" ht="15">
      <c r="V1918" s="95"/>
    </row>
    <row r="1919" ht="15">
      <c r="V1919" s="95"/>
    </row>
    <row r="1920" ht="15">
      <c r="V1920" s="95"/>
    </row>
    <row r="1921" ht="15">
      <c r="V1921" s="95"/>
    </row>
    <row r="1922" ht="15">
      <c r="V1922" s="95"/>
    </row>
    <row r="1923" ht="15">
      <c r="V1923" s="95"/>
    </row>
    <row r="1924" ht="15">
      <c r="V1924" s="95"/>
    </row>
    <row r="1925" ht="15">
      <c r="V1925" s="95"/>
    </row>
    <row r="1926" ht="15">
      <c r="V1926" s="95"/>
    </row>
    <row r="1927" ht="15">
      <c r="V1927" s="95"/>
    </row>
    <row r="1928" ht="15">
      <c r="V1928" s="95"/>
    </row>
    <row r="1929" ht="15">
      <c r="V1929" s="95"/>
    </row>
    <row r="1930" ht="15">
      <c r="V1930" s="95"/>
    </row>
    <row r="1931" ht="15">
      <c r="V1931" s="95"/>
    </row>
    <row r="1932" ht="15">
      <c r="V1932" s="95"/>
    </row>
    <row r="1933" ht="15">
      <c r="V1933" s="95"/>
    </row>
    <row r="1934" ht="15">
      <c r="V1934" s="95"/>
    </row>
    <row r="1935" ht="15">
      <c r="V1935" s="95"/>
    </row>
    <row r="1936" ht="15">
      <c r="V1936" s="95"/>
    </row>
    <row r="1937" ht="15">
      <c r="V1937" s="95"/>
    </row>
    <row r="1938" ht="15">
      <c r="V1938" s="95"/>
    </row>
    <row r="1939" ht="15">
      <c r="V1939" s="95"/>
    </row>
    <row r="1940" ht="15">
      <c r="V1940" s="95"/>
    </row>
    <row r="1941" ht="15">
      <c r="V1941" s="95"/>
    </row>
    <row r="1942" ht="15">
      <c r="V1942" s="95"/>
    </row>
    <row r="1943" ht="15">
      <c r="V1943" s="95"/>
    </row>
    <row r="1944" ht="15">
      <c r="V1944" s="95"/>
    </row>
    <row r="1945" ht="15">
      <c r="V1945" s="95"/>
    </row>
    <row r="1946" ht="15">
      <c r="V1946" s="95"/>
    </row>
    <row r="1947" ht="15">
      <c r="V1947" s="95"/>
    </row>
    <row r="1948" ht="15">
      <c r="V1948" s="95"/>
    </row>
    <row r="1949" ht="15">
      <c r="V1949" s="95"/>
    </row>
    <row r="1950" ht="15">
      <c r="V1950" s="95"/>
    </row>
    <row r="1951" ht="15">
      <c r="V1951" s="95"/>
    </row>
    <row r="1952" ht="15">
      <c r="V1952" s="95"/>
    </row>
    <row r="1953" ht="15">
      <c r="V1953" s="95"/>
    </row>
    <row r="1954" ht="15">
      <c r="V1954" s="95"/>
    </row>
  </sheetData>
  <sheetProtection/>
  <autoFilter ref="A7:AA45"/>
  <mergeCells count="2">
    <mergeCell ref="H3:Q3"/>
    <mergeCell ref="M1:V2"/>
  </mergeCells>
  <printOptions/>
  <pageMargins left="0.7086614173228347" right="0.7086614173228347" top="0.7480314960629921" bottom="0.7480314960629921" header="0.31496062992125984" footer="0.31496062992125984"/>
  <pageSetup horizontalDpi="1200" verticalDpi="1200" orientation="landscape" paperSize="8" scale="44" r:id="rId1"/>
  <rowBreaks count="2" manualBreakCount="2">
    <brk id="30" max="21" man="1"/>
    <brk id="42"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2017-08-09T06:51:32Z</dcterms:modified>
  <cp:category/>
  <cp:version/>
  <cp:contentType/>
  <cp:contentStatus/>
</cp:coreProperties>
</file>